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20940" windowHeight="1164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Sheet1!$B$3:$E$3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Sheet1!$F$15</definedName>
    <definedName name="solver_lhs2" localSheetId="0" hidden="1">Sheet1!$F$16</definedName>
    <definedName name="solver_lhs3" localSheetId="0" hidden="1">Sheet1!$F$17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Sheet1!$F$3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hs1" localSheetId="0" hidden="1">Sheet1!$G$15</definedName>
    <definedName name="solver_rhs2" localSheetId="0" hidden="1">Sheet1!$G$16</definedName>
    <definedName name="solver_rhs3" localSheetId="0" hidden="1">Sheet1!$G$17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F3" i="1" l="1"/>
  <c r="E13" i="1"/>
  <c r="D13" i="1"/>
  <c r="C13" i="1"/>
  <c r="B13" i="1"/>
  <c r="F7" i="1" l="1"/>
  <c r="F11" i="1"/>
  <c r="F4" i="1"/>
  <c r="F8" i="1"/>
  <c r="F12" i="1"/>
  <c r="F9" i="1"/>
  <c r="F5" i="1"/>
  <c r="F6" i="1"/>
  <c r="F10" i="1"/>
  <c r="F16" i="1" l="1"/>
  <c r="F17" i="1"/>
  <c r="F13" i="1"/>
  <c r="F15" i="1"/>
</calcChain>
</file>

<file path=xl/sharedStrings.xml><?xml version="1.0" encoding="utf-8"?>
<sst xmlns="http://schemas.openxmlformats.org/spreadsheetml/2006/main" count="21" uniqueCount="21">
  <si>
    <t>Limestone</t>
  </si>
  <si>
    <t>Sand</t>
  </si>
  <si>
    <t xml:space="preserve"> Iron ore</t>
  </si>
  <si>
    <t>Clay</t>
  </si>
  <si>
    <t>SiO2</t>
  </si>
  <si>
    <t>Al2O3</t>
  </si>
  <si>
    <t>Fe2O3</t>
  </si>
  <si>
    <t>CaO</t>
  </si>
  <si>
    <t>MgO</t>
  </si>
  <si>
    <t>K2O</t>
  </si>
  <si>
    <t>Na2O</t>
  </si>
  <si>
    <t>SO3</t>
  </si>
  <si>
    <t>LOI</t>
  </si>
  <si>
    <t>TOTAL</t>
  </si>
  <si>
    <t>%</t>
  </si>
  <si>
    <t>LSF</t>
  </si>
  <si>
    <t>SR</t>
  </si>
  <si>
    <t>AR</t>
  </si>
  <si>
    <t>Raw Meal</t>
  </si>
  <si>
    <t>TARGETS</t>
  </si>
  <si>
    <t>RAW MIX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</si>
</sst>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/>
  </sheetViews>
  <sheetFormatPr defaultRowHeight="15" x14ac:dyDescent="0.25"/>
  <cols>
    <col min="2" max="2" width="10.42578125" customWidth="1"/>
  </cols>
  <sheetData>
    <row r="1" spans="1:7" ht="18.75" x14ac:dyDescent="0.3">
      <c r="C1" s="4" t="s">
        <v>20</v>
      </c>
    </row>
    <row r="2" spans="1:7" x14ac:dyDescent="0.25">
      <c r="A2" s="2"/>
      <c r="B2" s="2" t="s">
        <v>0</v>
      </c>
      <c r="C2" s="2" t="s">
        <v>3</v>
      </c>
      <c r="D2" s="2" t="s">
        <v>1</v>
      </c>
      <c r="E2" s="2" t="s">
        <v>2</v>
      </c>
      <c r="F2" s="2" t="s">
        <v>18</v>
      </c>
    </row>
    <row r="3" spans="1:7" x14ac:dyDescent="0.25">
      <c r="A3" s="2" t="s">
        <v>14</v>
      </c>
      <c r="B3" s="3">
        <v>82.687404219623971</v>
      </c>
      <c r="C3" s="3">
        <v>5.2468588660047661</v>
      </c>
      <c r="D3" s="3">
        <v>10.189334698358154</v>
      </c>
      <c r="E3" s="3">
        <v>1.8764022160121263</v>
      </c>
      <c r="F3" s="2">
        <f>SUM(B3:E3)</f>
        <v>99.999999999999019</v>
      </c>
    </row>
    <row r="4" spans="1:7" x14ac:dyDescent="0.25">
      <c r="A4" s="2" t="s">
        <v>4</v>
      </c>
      <c r="B4" s="1">
        <v>2</v>
      </c>
      <c r="C4" s="1">
        <v>45</v>
      </c>
      <c r="D4" s="1">
        <v>95</v>
      </c>
      <c r="E4" s="1">
        <v>15</v>
      </c>
      <c r="F4" s="1">
        <f>($B$3*B4+$C$3*C4+$D$3*D4+$E$3*E4)/100</f>
        <v>13.976162869936688</v>
      </c>
    </row>
    <row r="5" spans="1:7" x14ac:dyDescent="0.25">
      <c r="A5" s="2" t="s">
        <v>5</v>
      </c>
      <c r="B5" s="1">
        <v>1</v>
      </c>
      <c r="C5" s="1">
        <v>35</v>
      </c>
      <c r="D5" s="1">
        <v>2</v>
      </c>
      <c r="E5" s="1">
        <v>21</v>
      </c>
      <c r="F5" s="1">
        <f t="shared" ref="F5:F12" si="0">($B$3*B5+$C$3*C5+$D$3*D5+$E$3*E5)/100</f>
        <v>3.2611058046276171</v>
      </c>
    </row>
    <row r="6" spans="1:7" x14ac:dyDescent="0.25">
      <c r="A6" s="2" t="s">
        <v>6</v>
      </c>
      <c r="B6" s="1">
        <v>0.8</v>
      </c>
      <c r="C6" s="1">
        <v>8</v>
      </c>
      <c r="D6" s="1">
        <v>1.2</v>
      </c>
      <c r="E6" s="1">
        <v>60</v>
      </c>
      <c r="F6" s="1">
        <f t="shared" si="0"/>
        <v>2.3293612890249467</v>
      </c>
    </row>
    <row r="7" spans="1:7" x14ac:dyDescent="0.25">
      <c r="A7" s="2" t="s">
        <v>7</v>
      </c>
      <c r="B7" s="1">
        <v>53.5</v>
      </c>
      <c r="C7" s="1">
        <v>3</v>
      </c>
      <c r="D7" s="1">
        <v>0.8</v>
      </c>
      <c r="E7" s="1">
        <v>1</v>
      </c>
      <c r="F7" s="1">
        <f t="shared" si="0"/>
        <v>44.495445723225956</v>
      </c>
    </row>
    <row r="8" spans="1:7" x14ac:dyDescent="0.25">
      <c r="A8" s="2" t="s">
        <v>8</v>
      </c>
      <c r="B8" s="1">
        <v>0.6</v>
      </c>
      <c r="C8" s="1">
        <v>0.8</v>
      </c>
      <c r="D8" s="1">
        <v>0.2</v>
      </c>
      <c r="E8" s="1">
        <v>0.9</v>
      </c>
      <c r="F8" s="1">
        <f t="shared" si="0"/>
        <v>0.57536558558660733</v>
      </c>
    </row>
    <row r="9" spans="1:7" x14ac:dyDescent="0.25">
      <c r="A9" s="2" t="s">
        <v>9</v>
      </c>
      <c r="B9" s="1">
        <v>0.3</v>
      </c>
      <c r="C9" s="1">
        <v>0.8</v>
      </c>
      <c r="D9" s="1">
        <v>0.2</v>
      </c>
      <c r="E9" s="1">
        <v>0.5</v>
      </c>
      <c r="F9" s="1">
        <f t="shared" si="0"/>
        <v>0.31979776406368698</v>
      </c>
    </row>
    <row r="10" spans="1:7" x14ac:dyDescent="0.25">
      <c r="A10" s="2" t="s">
        <v>10</v>
      </c>
      <c r="B10" s="1">
        <v>0.2</v>
      </c>
      <c r="C10" s="1">
        <v>0.8</v>
      </c>
      <c r="D10" s="1">
        <v>0.2</v>
      </c>
      <c r="E10" s="1">
        <v>0.1</v>
      </c>
      <c r="F10" s="1">
        <f t="shared" si="0"/>
        <v>0.22960475098001454</v>
      </c>
    </row>
    <row r="11" spans="1:7" x14ac:dyDescent="0.25">
      <c r="A11" s="2" t="s">
        <v>11</v>
      </c>
      <c r="B11" s="1">
        <v>0.1</v>
      </c>
      <c r="C11" s="1">
        <v>0.2</v>
      </c>
      <c r="D11" s="1">
        <v>0.1</v>
      </c>
      <c r="E11" s="1">
        <v>0.1</v>
      </c>
      <c r="F11" s="1">
        <f t="shared" si="0"/>
        <v>0.10524685886600377</v>
      </c>
    </row>
    <row r="12" spans="1:7" x14ac:dyDescent="0.25">
      <c r="A12" s="2" t="s">
        <v>12</v>
      </c>
      <c r="B12" s="1">
        <v>40.5</v>
      </c>
      <c r="C12" s="1">
        <v>6</v>
      </c>
      <c r="D12" s="1">
        <v>0</v>
      </c>
      <c r="E12" s="1">
        <v>1</v>
      </c>
      <c r="F12" s="1">
        <f t="shared" si="0"/>
        <v>33.821974263068114</v>
      </c>
    </row>
    <row r="13" spans="1:7" x14ac:dyDescent="0.25">
      <c r="A13" s="2" t="s">
        <v>13</v>
      </c>
      <c r="B13" s="1">
        <f>SUM(B4:B12)</f>
        <v>99</v>
      </c>
      <c r="C13" s="1">
        <f>SUM(C4:C12)</f>
        <v>99.6</v>
      </c>
      <c r="D13" s="1">
        <f>SUM(D4:D12)</f>
        <v>99.7</v>
      </c>
      <c r="E13" s="1">
        <f>SUM(E4:E12)</f>
        <v>99.6</v>
      </c>
      <c r="F13" s="1">
        <f>SUM(F4:F12)</f>
        <v>99.11406490937965</v>
      </c>
    </row>
    <row r="14" spans="1:7" x14ac:dyDescent="0.25">
      <c r="A14" s="2"/>
      <c r="F14" s="1"/>
      <c r="G14" s="2" t="s">
        <v>19</v>
      </c>
    </row>
    <row r="15" spans="1:7" x14ac:dyDescent="0.25">
      <c r="A15" s="2" t="s">
        <v>15</v>
      </c>
      <c r="F15" s="3">
        <f>100*F7/(2.8*F4+1.18*F5+0.65*F6)</f>
        <v>100.00000000017177</v>
      </c>
      <c r="G15" s="2">
        <v>100</v>
      </c>
    </row>
    <row r="16" spans="1:7" x14ac:dyDescent="0.25">
      <c r="A16" s="2" t="s">
        <v>16</v>
      </c>
      <c r="F16" s="3">
        <f>F4/(F5+F6)</f>
        <v>2.4999991299126463</v>
      </c>
      <c r="G16" s="2">
        <v>2.5</v>
      </c>
    </row>
    <row r="17" spans="1:7" x14ac:dyDescent="0.25">
      <c r="A17" s="2" t="s">
        <v>17</v>
      </c>
      <c r="F17" s="3">
        <f>F5/F6</f>
        <v>1.3999999999968626</v>
      </c>
      <c r="G17" s="2">
        <v>1.4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Cement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Krapkat</dc:creator>
  <cp:lastModifiedBy>Ted Krapkat</cp:lastModifiedBy>
  <dcterms:created xsi:type="dcterms:W3CDTF">2015-03-24T02:52:50Z</dcterms:created>
  <dcterms:modified xsi:type="dcterms:W3CDTF">2015-03-24T03:34:50Z</dcterms:modified>
</cp:coreProperties>
</file>