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S82" i="1" l="1"/>
  <c r="S79" i="1"/>
  <c r="S76" i="1"/>
  <c r="S72" i="1"/>
  <c r="P39" i="1" l="1"/>
</calcChain>
</file>

<file path=xl/sharedStrings.xml><?xml version="1.0" encoding="utf-8"?>
<sst xmlns="http://schemas.openxmlformats.org/spreadsheetml/2006/main" count="173" uniqueCount="35">
  <si>
    <t>CM3 SAMPLES</t>
  </si>
  <si>
    <t>DATE 02.07.2017</t>
  </si>
  <si>
    <t>PPC</t>
  </si>
  <si>
    <t>240 TPH</t>
  </si>
  <si>
    <t>BM INLET</t>
  </si>
  <si>
    <t>BM OUTLET</t>
  </si>
  <si>
    <t>FINES</t>
  </si>
  <si>
    <t>PFA</t>
  </si>
  <si>
    <t>DFA</t>
  </si>
  <si>
    <t>BLAINE</t>
  </si>
  <si>
    <t>2MM RETN</t>
  </si>
  <si>
    <t>1MM RETN</t>
  </si>
  <si>
    <t>0.5 MM RETN</t>
  </si>
  <si>
    <t>212 MIC,.</t>
  </si>
  <si>
    <t>90 MIC</t>
  </si>
  <si>
    <t>45 MIC</t>
  </si>
  <si>
    <t>DATE 30.06.17</t>
  </si>
  <si>
    <t>230 TPH</t>
  </si>
  <si>
    <t>DATE</t>
  </si>
  <si>
    <t>OPC</t>
  </si>
  <si>
    <t>220 TPH</t>
  </si>
  <si>
    <t>30-06-2017</t>
  </si>
  <si>
    <t>4.00 PM</t>
  </si>
  <si>
    <t>Date</t>
  </si>
  <si>
    <t>Residue (%)</t>
  </si>
  <si>
    <t>Blaine</t>
  </si>
  <si>
    <t>TPH</t>
  </si>
  <si>
    <r>
      <t>45</t>
    </r>
    <r>
      <rPr>
        <sz val="11"/>
        <color theme="1"/>
        <rFont val="Calibri"/>
        <family val="2"/>
      </rPr>
      <t>µ</t>
    </r>
  </si>
  <si>
    <t>90µ</t>
  </si>
  <si>
    <t>212µ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</si>
  <si>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/kg)</t>
    </r>
  </si>
  <si>
    <t>fine</t>
  </si>
  <si>
    <t>coarse</t>
  </si>
  <si>
    <t>inlet</t>
  </si>
  <si>
    <t>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</si>
</sst>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8" fontId="0" fillId="0" borderId="0" xfId="0" applyNumberFormat="1"/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98"/>
  <sheetViews>
    <sheetView tabSelected="1" topLeftCell="E65" workbookViewId="0">
      <selection activeCell="O81" sqref="O81"/>
    </sheetView>
  </sheetViews>
  <sheetFormatPr defaultRowHeight="14.3" x14ac:dyDescent="0.25"/>
  <cols>
    <col min="2" max="2" width="14.875" bestFit="1" customWidth="1"/>
    <col min="4" max="5" width="10" bestFit="1" customWidth="1"/>
    <col min="6" max="6" width="12" bestFit="1" customWidth="1"/>
    <col min="13" max="13" width="10.375" bestFit="1" customWidth="1"/>
    <col min="14" max="14" width="10.625" bestFit="1" customWidth="1"/>
    <col min="15" max="16" width="12" bestFit="1" customWidth="1"/>
    <col min="17" max="17" width="8.625" bestFit="1" customWidth="1"/>
    <col min="18" max="18" width="6.625" bestFit="1" customWidth="1"/>
  </cols>
  <sheetData>
    <row r="3" spans="2:18" x14ac:dyDescent="0.25">
      <c r="B3" t="s">
        <v>0</v>
      </c>
    </row>
    <row r="4" spans="2:18" x14ac:dyDescent="0.25">
      <c r="B4" t="s">
        <v>18</v>
      </c>
      <c r="K4" t="s">
        <v>18</v>
      </c>
      <c r="L4" t="s">
        <v>21</v>
      </c>
    </row>
    <row r="5" spans="2:18" x14ac:dyDescent="0.25">
      <c r="B5" t="s">
        <v>2</v>
      </c>
      <c r="K5" t="s">
        <v>19</v>
      </c>
    </row>
    <row r="6" spans="2:18" x14ac:dyDescent="0.25"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K6" t="s">
        <v>20</v>
      </c>
      <c r="L6" t="s">
        <v>9</v>
      </c>
      <c r="M6" t="s">
        <v>10</v>
      </c>
      <c r="N6" t="s">
        <v>11</v>
      </c>
      <c r="O6" t="s">
        <v>12</v>
      </c>
      <c r="P6" t="s">
        <v>13</v>
      </c>
      <c r="Q6" t="s">
        <v>14</v>
      </c>
      <c r="R6" t="s">
        <v>15</v>
      </c>
    </row>
    <row r="7" spans="2:18" x14ac:dyDescent="0.25">
      <c r="B7" t="s">
        <v>4</v>
      </c>
      <c r="C7" s="1">
        <v>64</v>
      </c>
      <c r="D7" s="1"/>
      <c r="E7" s="1"/>
      <c r="F7" s="1"/>
      <c r="G7" s="1">
        <v>19.7</v>
      </c>
      <c r="H7" s="1">
        <v>27.4</v>
      </c>
      <c r="I7" s="1">
        <v>32.4</v>
      </c>
      <c r="J7" s="1"/>
      <c r="K7" t="s">
        <v>4</v>
      </c>
      <c r="L7" s="1">
        <v>52.9</v>
      </c>
      <c r="M7" s="1"/>
      <c r="N7" s="1"/>
      <c r="O7" s="1"/>
      <c r="P7" s="1">
        <v>21</v>
      </c>
      <c r="Q7" s="1">
        <v>26</v>
      </c>
      <c r="R7" s="1">
        <v>39.6</v>
      </c>
    </row>
    <row r="8" spans="2:18" x14ac:dyDescent="0.25">
      <c r="B8" t="s">
        <v>5</v>
      </c>
      <c r="C8" s="2">
        <v>138</v>
      </c>
      <c r="D8" s="1"/>
      <c r="E8" s="1"/>
      <c r="F8" s="1"/>
      <c r="G8" s="1">
        <v>7.3</v>
      </c>
      <c r="H8" s="1">
        <v>18.399999999999999</v>
      </c>
      <c r="I8" s="1">
        <v>28.8</v>
      </c>
      <c r="J8" s="1"/>
      <c r="K8" t="s">
        <v>5</v>
      </c>
      <c r="L8" s="2">
        <v>91.6</v>
      </c>
      <c r="M8" s="1"/>
      <c r="N8" s="1"/>
      <c r="O8" s="1"/>
      <c r="P8" s="1">
        <v>11.4</v>
      </c>
      <c r="Q8" s="1">
        <v>28.6</v>
      </c>
      <c r="R8" s="1">
        <v>31.4</v>
      </c>
    </row>
    <row r="9" spans="2:18" x14ac:dyDescent="0.25">
      <c r="B9" t="s">
        <v>6</v>
      </c>
      <c r="C9" s="2">
        <v>321</v>
      </c>
      <c r="G9" s="1">
        <v>0</v>
      </c>
      <c r="H9" s="1">
        <v>1</v>
      </c>
      <c r="I9" s="1">
        <v>8.9</v>
      </c>
      <c r="J9" s="1"/>
      <c r="K9" t="s">
        <v>6</v>
      </c>
      <c r="L9" s="2">
        <v>256</v>
      </c>
      <c r="P9" s="1">
        <v>0.2</v>
      </c>
      <c r="Q9" s="1">
        <v>3.4</v>
      </c>
      <c r="R9" s="1">
        <v>18.399999999999999</v>
      </c>
    </row>
    <row r="10" spans="2:18" x14ac:dyDescent="0.25">
      <c r="B10" t="s">
        <v>8</v>
      </c>
      <c r="C10" s="2">
        <v>223</v>
      </c>
      <c r="L10" s="2"/>
    </row>
    <row r="11" spans="2:18" x14ac:dyDescent="0.25">
      <c r="B11" t="s">
        <v>7</v>
      </c>
      <c r="C11" s="2"/>
    </row>
    <row r="12" spans="2:18" x14ac:dyDescent="0.25">
      <c r="K12" s="3">
        <v>42772</v>
      </c>
      <c r="N12" s="3">
        <v>42772</v>
      </c>
    </row>
    <row r="13" spans="2:18" x14ac:dyDescent="0.25">
      <c r="B13" t="s">
        <v>19</v>
      </c>
      <c r="K13" t="s">
        <v>19</v>
      </c>
      <c r="N13" t="s">
        <v>19</v>
      </c>
    </row>
    <row r="14" spans="2:18" x14ac:dyDescent="0.25">
      <c r="B14" t="s">
        <v>20</v>
      </c>
      <c r="C14" t="s">
        <v>9</v>
      </c>
      <c r="D14" t="s">
        <v>10</v>
      </c>
      <c r="E14" t="s">
        <v>11</v>
      </c>
      <c r="F14" t="s">
        <v>12</v>
      </c>
      <c r="G14" t="s">
        <v>13</v>
      </c>
      <c r="H14" t="s">
        <v>14</v>
      </c>
      <c r="I14" t="s">
        <v>15</v>
      </c>
      <c r="L14" t="s">
        <v>9</v>
      </c>
      <c r="O14" t="s">
        <v>9</v>
      </c>
    </row>
    <row r="15" spans="2:18" x14ac:dyDescent="0.25">
      <c r="B15" t="s">
        <v>4</v>
      </c>
      <c r="C15" s="1"/>
      <c r="D15" s="1"/>
      <c r="E15" s="1"/>
      <c r="F15" s="1"/>
      <c r="G15" s="1">
        <v>30</v>
      </c>
      <c r="H15" s="1">
        <v>36.200000000000003</v>
      </c>
      <c r="I15" s="1">
        <v>26</v>
      </c>
      <c r="J15" s="1"/>
      <c r="K15" t="s">
        <v>4</v>
      </c>
      <c r="L15" s="1">
        <v>46.6</v>
      </c>
      <c r="M15" s="1"/>
      <c r="N15" t="s">
        <v>4</v>
      </c>
      <c r="O15" s="1">
        <v>56.3</v>
      </c>
      <c r="P15" s="1"/>
      <c r="Q15" s="1"/>
      <c r="R15" s="1"/>
    </row>
    <row r="16" spans="2:18" x14ac:dyDescent="0.25">
      <c r="B16" t="s">
        <v>5</v>
      </c>
      <c r="C16" s="2"/>
      <c r="D16" s="1"/>
      <c r="E16" s="1"/>
      <c r="F16" s="1"/>
      <c r="G16" s="1"/>
      <c r="H16" s="1"/>
      <c r="I16" s="1"/>
      <c r="J16" s="1"/>
      <c r="K16" t="s">
        <v>5</v>
      </c>
      <c r="L16" s="2">
        <v>118.3</v>
      </c>
      <c r="M16" s="1"/>
      <c r="N16" t="s">
        <v>5</v>
      </c>
      <c r="O16" s="2">
        <v>143.5</v>
      </c>
      <c r="P16" s="1"/>
      <c r="Q16" s="1"/>
      <c r="R16" s="1"/>
    </row>
    <row r="17" spans="2:18" x14ac:dyDescent="0.25">
      <c r="B17" t="s">
        <v>6</v>
      </c>
      <c r="C17" s="2"/>
      <c r="G17" s="1"/>
      <c r="H17" s="1"/>
      <c r="I17" s="1"/>
      <c r="J17" s="1"/>
    </row>
    <row r="18" spans="2:18" x14ac:dyDescent="0.25">
      <c r="B18" t="s">
        <v>8</v>
      </c>
      <c r="C18" s="2"/>
    </row>
    <row r="19" spans="2:18" x14ac:dyDescent="0.25">
      <c r="B19" t="s">
        <v>7</v>
      </c>
      <c r="C19" s="2"/>
    </row>
    <row r="20" spans="2:18" x14ac:dyDescent="0.25">
      <c r="C20" s="2"/>
    </row>
    <row r="21" spans="2:18" x14ac:dyDescent="0.25">
      <c r="B21" t="s">
        <v>19</v>
      </c>
      <c r="K21" t="s">
        <v>19</v>
      </c>
    </row>
    <row r="22" spans="2:18" x14ac:dyDescent="0.25">
      <c r="C22" t="s">
        <v>9</v>
      </c>
      <c r="D22" t="s">
        <v>10</v>
      </c>
      <c r="E22" t="s">
        <v>11</v>
      </c>
      <c r="F22" t="s">
        <v>12</v>
      </c>
      <c r="G22" t="s">
        <v>13</v>
      </c>
      <c r="H22" t="s">
        <v>14</v>
      </c>
      <c r="I22" t="s">
        <v>15</v>
      </c>
      <c r="L22" t="s">
        <v>9</v>
      </c>
      <c r="M22" t="s">
        <v>10</v>
      </c>
      <c r="N22" t="s">
        <v>11</v>
      </c>
      <c r="O22" t="s">
        <v>12</v>
      </c>
      <c r="P22" t="s">
        <v>13</v>
      </c>
      <c r="Q22" t="s">
        <v>14</v>
      </c>
      <c r="R22" t="s">
        <v>15</v>
      </c>
    </row>
    <row r="23" spans="2:18" x14ac:dyDescent="0.25">
      <c r="B23" t="s">
        <v>4</v>
      </c>
      <c r="C23" s="1">
        <v>52.9</v>
      </c>
      <c r="D23" s="1"/>
      <c r="E23" s="1"/>
      <c r="F23" s="1"/>
      <c r="G23" s="1">
        <v>21.8</v>
      </c>
      <c r="H23" s="1">
        <v>26.4</v>
      </c>
      <c r="I23" s="1">
        <v>39.200000000000003</v>
      </c>
      <c r="J23" s="1"/>
      <c r="K23" t="s">
        <v>4</v>
      </c>
      <c r="L23" s="1">
        <v>55.7</v>
      </c>
      <c r="M23" s="1"/>
      <c r="N23" s="1"/>
      <c r="O23" s="1"/>
      <c r="P23" s="1">
        <v>22</v>
      </c>
      <c r="Q23" s="1">
        <v>25.6</v>
      </c>
      <c r="R23" s="1">
        <v>38</v>
      </c>
    </row>
    <row r="24" spans="2:18" x14ac:dyDescent="0.25">
      <c r="B24" t="s">
        <v>5</v>
      </c>
      <c r="C24" s="2">
        <v>98.2</v>
      </c>
      <c r="D24" s="1"/>
      <c r="E24" s="1"/>
      <c r="F24" s="1"/>
      <c r="G24" s="1">
        <v>11.4</v>
      </c>
      <c r="H24" s="1">
        <v>28.2</v>
      </c>
      <c r="I24" s="1">
        <v>30.8</v>
      </c>
      <c r="J24" s="1"/>
      <c r="K24" t="s">
        <v>5</v>
      </c>
      <c r="L24" s="2">
        <v>101.3</v>
      </c>
      <c r="M24" s="1"/>
      <c r="N24" s="1"/>
      <c r="O24" s="1"/>
      <c r="P24" s="1">
        <v>14.6</v>
      </c>
      <c r="Q24" s="1">
        <v>29</v>
      </c>
      <c r="R24" s="1">
        <v>31.4</v>
      </c>
    </row>
    <row r="25" spans="2:18" x14ac:dyDescent="0.25">
      <c r="B25" t="s">
        <v>6</v>
      </c>
      <c r="C25" s="2">
        <v>251.8</v>
      </c>
      <c r="G25" s="1">
        <v>0.2</v>
      </c>
      <c r="H25" s="1">
        <v>2.6</v>
      </c>
      <c r="I25" s="1">
        <v>17.2</v>
      </c>
      <c r="J25" s="1"/>
      <c r="K25" t="s">
        <v>6</v>
      </c>
      <c r="L25" s="2">
        <v>260</v>
      </c>
      <c r="P25" s="1">
        <v>0.4</v>
      </c>
      <c r="Q25" s="1">
        <v>2.8</v>
      </c>
      <c r="R25" s="1">
        <v>17</v>
      </c>
    </row>
    <row r="26" spans="2:18" x14ac:dyDescent="0.25">
      <c r="B26" t="s">
        <v>8</v>
      </c>
      <c r="C26" s="2"/>
      <c r="K26" t="s">
        <v>8</v>
      </c>
      <c r="L26" s="2"/>
    </row>
    <row r="27" spans="2:18" x14ac:dyDescent="0.25">
      <c r="B27" t="s">
        <v>7</v>
      </c>
      <c r="C27" s="2"/>
      <c r="K27" t="s">
        <v>7</v>
      </c>
      <c r="L27" s="2"/>
    </row>
    <row r="28" spans="2:18" x14ac:dyDescent="0.25">
      <c r="B28" t="s">
        <v>16</v>
      </c>
    </row>
    <row r="29" spans="2:18" x14ac:dyDescent="0.25">
      <c r="B29" t="s">
        <v>2</v>
      </c>
      <c r="C29" t="s">
        <v>17</v>
      </c>
      <c r="K29" t="s">
        <v>19</v>
      </c>
    </row>
    <row r="30" spans="2:18" x14ac:dyDescent="0.25">
      <c r="C30" t="s">
        <v>9</v>
      </c>
      <c r="D30" t="s">
        <v>10</v>
      </c>
      <c r="E30" t="s">
        <v>11</v>
      </c>
      <c r="F30" t="s">
        <v>12</v>
      </c>
      <c r="G30" t="s">
        <v>13</v>
      </c>
      <c r="H30" t="s">
        <v>14</v>
      </c>
      <c r="I30" t="s">
        <v>15</v>
      </c>
      <c r="L30" t="s">
        <v>9</v>
      </c>
      <c r="M30" t="s">
        <v>10</v>
      </c>
      <c r="N30" t="s">
        <v>11</v>
      </c>
      <c r="O30" t="s">
        <v>12</v>
      </c>
      <c r="P30" t="s">
        <v>13</v>
      </c>
      <c r="Q30" t="s">
        <v>14</v>
      </c>
      <c r="R30" t="s">
        <v>15</v>
      </c>
    </row>
    <row r="31" spans="2:18" x14ac:dyDescent="0.25">
      <c r="B31" t="s">
        <v>4</v>
      </c>
      <c r="C31" s="1">
        <v>56</v>
      </c>
      <c r="D31" s="1">
        <v>0.14000000000000001</v>
      </c>
      <c r="E31" s="1">
        <v>1</v>
      </c>
      <c r="F31" s="1">
        <v>6.8</v>
      </c>
      <c r="G31" s="1">
        <v>16.600000000000001</v>
      </c>
      <c r="H31" s="1">
        <v>29</v>
      </c>
      <c r="I31" s="1">
        <v>32</v>
      </c>
      <c r="J31" s="1"/>
      <c r="K31" t="s">
        <v>4</v>
      </c>
      <c r="L31" s="1">
        <v>68.2</v>
      </c>
      <c r="M31" s="1"/>
      <c r="N31" s="1"/>
      <c r="O31" s="1"/>
      <c r="P31" s="1">
        <v>22.5</v>
      </c>
      <c r="Q31" s="1">
        <v>34.700000000000003</v>
      </c>
      <c r="R31" s="1">
        <v>28.2</v>
      </c>
    </row>
    <row r="32" spans="2:18" x14ac:dyDescent="0.25">
      <c r="B32" t="s">
        <v>5</v>
      </c>
      <c r="C32" s="2">
        <v>115</v>
      </c>
      <c r="D32" s="1">
        <v>0</v>
      </c>
      <c r="E32" s="1">
        <v>0.6</v>
      </c>
      <c r="F32" s="1">
        <v>3</v>
      </c>
      <c r="G32" s="1">
        <v>15.6</v>
      </c>
      <c r="H32" s="1">
        <v>26.8</v>
      </c>
      <c r="I32" s="1">
        <v>30</v>
      </c>
      <c r="J32" s="1"/>
      <c r="K32" t="s">
        <v>5</v>
      </c>
      <c r="L32" s="2">
        <v>111.4</v>
      </c>
      <c r="M32" s="1"/>
      <c r="N32" s="1"/>
      <c r="O32" s="1"/>
      <c r="P32" s="1">
        <v>10.1</v>
      </c>
      <c r="Q32" s="1">
        <v>28.6</v>
      </c>
      <c r="R32" s="1">
        <v>30.4</v>
      </c>
    </row>
    <row r="33" spans="2:18" x14ac:dyDescent="0.25">
      <c r="B33" t="s">
        <v>6</v>
      </c>
      <c r="C33" s="2">
        <v>310</v>
      </c>
      <c r="G33" s="1">
        <v>0.1</v>
      </c>
      <c r="H33" s="1">
        <v>1.3</v>
      </c>
      <c r="I33" s="1">
        <v>11</v>
      </c>
      <c r="J33" s="1"/>
      <c r="K33" t="s">
        <v>6</v>
      </c>
      <c r="L33" s="2">
        <v>265</v>
      </c>
      <c r="P33" s="1">
        <v>0.5</v>
      </c>
      <c r="Q33" s="1">
        <v>1.5</v>
      </c>
      <c r="R33" s="1">
        <v>13.1</v>
      </c>
    </row>
    <row r="34" spans="2:18" x14ac:dyDescent="0.25">
      <c r="B34" t="s">
        <v>8</v>
      </c>
      <c r="C34" s="2">
        <v>223</v>
      </c>
      <c r="K34" t="s">
        <v>8</v>
      </c>
      <c r="L34" s="2"/>
    </row>
    <row r="35" spans="2:18" x14ac:dyDescent="0.25">
      <c r="B35" t="s">
        <v>7</v>
      </c>
      <c r="C35" s="2"/>
      <c r="K35" t="s">
        <v>7</v>
      </c>
      <c r="L35" s="2"/>
    </row>
    <row r="36" spans="2:18" x14ac:dyDescent="0.25">
      <c r="B36" t="s">
        <v>1</v>
      </c>
      <c r="C36" s="4">
        <v>0.41666666666666669</v>
      </c>
    </row>
    <row r="37" spans="2:18" x14ac:dyDescent="0.25">
      <c r="B37" t="s">
        <v>2</v>
      </c>
      <c r="C37" t="s">
        <v>3</v>
      </c>
    </row>
    <row r="38" spans="2:18" x14ac:dyDescent="0.25">
      <c r="C38" t="s">
        <v>9</v>
      </c>
      <c r="D38" t="s">
        <v>10</v>
      </c>
      <c r="E38" t="s">
        <v>11</v>
      </c>
      <c r="F38" t="s">
        <v>12</v>
      </c>
      <c r="G38" t="s">
        <v>13</v>
      </c>
      <c r="H38" t="s">
        <v>14</v>
      </c>
      <c r="I38" t="s">
        <v>15</v>
      </c>
    </row>
    <row r="39" spans="2:18" x14ac:dyDescent="0.25">
      <c r="B39" t="s">
        <v>4</v>
      </c>
      <c r="C39" s="1">
        <v>59</v>
      </c>
      <c r="D39" s="1">
        <v>0.18</v>
      </c>
      <c r="E39" s="1">
        <v>0.9</v>
      </c>
      <c r="F39" s="1">
        <v>5.8</v>
      </c>
      <c r="G39" s="1">
        <v>18</v>
      </c>
      <c r="H39" s="1">
        <v>30</v>
      </c>
      <c r="I39" s="1">
        <v>32</v>
      </c>
      <c r="J39" s="1"/>
      <c r="O39">
        <v>0.18</v>
      </c>
      <c r="P39">
        <f>O39/100*100</f>
        <v>0.18</v>
      </c>
    </row>
    <row r="40" spans="2:18" x14ac:dyDescent="0.25">
      <c r="B40" t="s">
        <v>5</v>
      </c>
      <c r="C40" s="2">
        <v>107</v>
      </c>
      <c r="D40" s="1">
        <v>0</v>
      </c>
      <c r="E40" s="1">
        <v>0.4</v>
      </c>
      <c r="F40" s="1">
        <v>4</v>
      </c>
      <c r="G40" s="1">
        <v>15.6</v>
      </c>
      <c r="H40" s="1">
        <v>27.4</v>
      </c>
      <c r="I40" s="1">
        <v>29</v>
      </c>
      <c r="J40" s="1"/>
      <c r="O40">
        <v>0.9</v>
      </c>
    </row>
    <row r="41" spans="2:18" x14ac:dyDescent="0.25">
      <c r="B41" t="s">
        <v>6</v>
      </c>
      <c r="C41" s="2">
        <v>312</v>
      </c>
      <c r="G41" s="1">
        <v>0.1</v>
      </c>
      <c r="H41" s="1">
        <v>1.3</v>
      </c>
      <c r="I41" s="1">
        <v>11.2</v>
      </c>
      <c r="J41" s="1"/>
      <c r="O41">
        <v>0.5</v>
      </c>
    </row>
    <row r="42" spans="2:18" x14ac:dyDescent="0.25">
      <c r="B42" t="s">
        <v>8</v>
      </c>
      <c r="C42" s="2">
        <v>226</v>
      </c>
    </row>
    <row r="43" spans="2:18" x14ac:dyDescent="0.25">
      <c r="B43" t="s">
        <v>7</v>
      </c>
      <c r="C43" s="2">
        <v>126</v>
      </c>
    </row>
    <row r="45" spans="2:18" x14ac:dyDescent="0.25">
      <c r="B45" t="s">
        <v>1</v>
      </c>
      <c r="C45" t="s">
        <v>22</v>
      </c>
    </row>
    <row r="46" spans="2:18" x14ac:dyDescent="0.25">
      <c r="B46" t="s">
        <v>2</v>
      </c>
      <c r="C46" t="s">
        <v>17</v>
      </c>
    </row>
    <row r="47" spans="2:18" x14ac:dyDescent="0.25">
      <c r="C47" t="s">
        <v>9</v>
      </c>
      <c r="D47" t="s">
        <v>10</v>
      </c>
      <c r="E47" t="s">
        <v>11</v>
      </c>
      <c r="F47" t="s">
        <v>12</v>
      </c>
      <c r="G47" t="s">
        <v>13</v>
      </c>
      <c r="H47" t="s">
        <v>14</v>
      </c>
      <c r="I47" t="s">
        <v>15</v>
      </c>
    </row>
    <row r="48" spans="2:18" x14ac:dyDescent="0.25">
      <c r="B48" t="s">
        <v>4</v>
      </c>
      <c r="C48" s="6">
        <v>68.900000000000006</v>
      </c>
      <c r="D48" s="1">
        <v>0.04</v>
      </c>
      <c r="E48" s="1">
        <v>0.08</v>
      </c>
      <c r="F48" s="1">
        <v>5.5</v>
      </c>
      <c r="G48" s="1">
        <v>19.8</v>
      </c>
      <c r="H48" s="1">
        <v>31</v>
      </c>
      <c r="I48" s="1">
        <v>32.799999999999997</v>
      </c>
    </row>
    <row r="49" spans="2:9" x14ac:dyDescent="0.25">
      <c r="B49" t="s">
        <v>5</v>
      </c>
      <c r="C49" s="5">
        <v>118.1</v>
      </c>
      <c r="D49" s="1">
        <v>0</v>
      </c>
      <c r="E49" s="1">
        <v>0</v>
      </c>
      <c r="F49" s="1">
        <v>2</v>
      </c>
      <c r="G49" s="1">
        <v>7.1</v>
      </c>
      <c r="H49" s="1">
        <v>23.7</v>
      </c>
      <c r="I49" s="1">
        <v>33.5</v>
      </c>
    </row>
    <row r="50" spans="2:9" x14ac:dyDescent="0.25">
      <c r="B50" t="s">
        <v>6</v>
      </c>
      <c r="C50" s="2">
        <v>304.2</v>
      </c>
      <c r="G50" s="1">
        <v>0.1</v>
      </c>
      <c r="H50" s="1">
        <v>1.4</v>
      </c>
      <c r="I50" s="1">
        <v>11.4</v>
      </c>
    </row>
    <row r="51" spans="2:9" x14ac:dyDescent="0.25">
      <c r="B51" t="s">
        <v>8</v>
      </c>
      <c r="C51" s="5">
        <v>231.9</v>
      </c>
    </row>
    <row r="52" spans="2:9" x14ac:dyDescent="0.25">
      <c r="B52" t="s">
        <v>7</v>
      </c>
      <c r="C52" s="5">
        <v>128.6</v>
      </c>
    </row>
    <row r="54" spans="2:9" x14ac:dyDescent="0.25">
      <c r="C54" s="7"/>
    </row>
    <row r="66" spans="12:19" x14ac:dyDescent="0.25">
      <c r="M66" t="s">
        <v>23</v>
      </c>
      <c r="N66" s="8" t="s">
        <v>24</v>
      </c>
      <c r="O66" s="8"/>
      <c r="P66" s="8"/>
      <c r="Q66" s="9" t="s">
        <v>25</v>
      </c>
      <c r="R66" t="s">
        <v>26</v>
      </c>
    </row>
    <row r="67" spans="12:19" ht="16.3" x14ac:dyDescent="0.25">
      <c r="N67" t="s">
        <v>27</v>
      </c>
      <c r="O67" s="10" t="s">
        <v>28</v>
      </c>
      <c r="P67" s="10" t="s">
        <v>29</v>
      </c>
      <c r="Q67" t="s">
        <v>30</v>
      </c>
    </row>
    <row r="68" spans="12:19" x14ac:dyDescent="0.25">
      <c r="O68" s="10" t="s">
        <v>19</v>
      </c>
      <c r="P68" s="10"/>
    </row>
    <row r="69" spans="12:19" x14ac:dyDescent="0.25">
      <c r="L69" t="s">
        <v>31</v>
      </c>
      <c r="M69" s="3">
        <v>42649</v>
      </c>
      <c r="N69">
        <v>10.8</v>
      </c>
      <c r="O69">
        <v>0.6</v>
      </c>
      <c r="P69">
        <v>0</v>
      </c>
      <c r="Q69">
        <v>262.5</v>
      </c>
      <c r="R69">
        <v>221</v>
      </c>
    </row>
    <row r="70" spans="12:19" x14ac:dyDescent="0.25">
      <c r="L70" t="s">
        <v>32</v>
      </c>
      <c r="N70">
        <v>80</v>
      </c>
      <c r="O70">
        <v>48.6</v>
      </c>
      <c r="P70">
        <v>24.4</v>
      </c>
      <c r="Q70">
        <v>66.03</v>
      </c>
    </row>
    <row r="71" spans="12:19" x14ac:dyDescent="0.25">
      <c r="L71" t="s">
        <v>31</v>
      </c>
      <c r="M71" s="3">
        <v>42650</v>
      </c>
      <c r="N71">
        <v>11</v>
      </c>
      <c r="O71">
        <v>2.5</v>
      </c>
      <c r="P71">
        <v>1</v>
      </c>
      <c r="Q71">
        <v>276</v>
      </c>
      <c r="R71">
        <v>249</v>
      </c>
    </row>
    <row r="72" spans="12:19" x14ac:dyDescent="0.25">
      <c r="L72" t="s">
        <v>33</v>
      </c>
      <c r="N72">
        <v>81</v>
      </c>
      <c r="O72">
        <v>48.4</v>
      </c>
      <c r="P72">
        <v>22.4</v>
      </c>
      <c r="Q72">
        <v>62.64</v>
      </c>
      <c r="S72" s="5">
        <f>Q73-Q72</f>
        <v>57.86</v>
      </c>
    </row>
    <row r="73" spans="12:19" x14ac:dyDescent="0.25">
      <c r="L73" t="s">
        <v>34</v>
      </c>
      <c r="N73">
        <v>64</v>
      </c>
      <c r="O73">
        <v>34</v>
      </c>
      <c r="P73">
        <v>10</v>
      </c>
      <c r="Q73">
        <v>120.5</v>
      </c>
      <c r="S73" s="5"/>
    </row>
    <row r="74" spans="12:19" x14ac:dyDescent="0.25">
      <c r="L74" t="s">
        <v>31</v>
      </c>
      <c r="M74" s="3">
        <v>42652</v>
      </c>
      <c r="N74">
        <v>11.4</v>
      </c>
      <c r="O74">
        <v>0.9</v>
      </c>
      <c r="P74">
        <v>0</v>
      </c>
      <c r="Q74">
        <v>261.39999999999998</v>
      </c>
      <c r="R74">
        <v>218</v>
      </c>
      <c r="S74" s="5"/>
    </row>
    <row r="75" spans="12:19" x14ac:dyDescent="0.25">
      <c r="L75" t="s">
        <v>33</v>
      </c>
      <c r="N75">
        <v>82.32</v>
      </c>
      <c r="O75">
        <v>53</v>
      </c>
      <c r="P75">
        <v>28.6</v>
      </c>
      <c r="Q75">
        <v>60.28</v>
      </c>
      <c r="S75" s="5"/>
    </row>
    <row r="76" spans="12:19" x14ac:dyDescent="0.25">
      <c r="L76" t="s">
        <v>34</v>
      </c>
      <c r="N76">
        <v>68.72</v>
      </c>
      <c r="O76">
        <v>37.4</v>
      </c>
      <c r="P76">
        <v>14</v>
      </c>
      <c r="Q76">
        <v>100.8</v>
      </c>
      <c r="S76" s="5">
        <f>Q76-Q75</f>
        <v>40.519999999999996</v>
      </c>
    </row>
    <row r="77" spans="12:19" x14ac:dyDescent="0.25">
      <c r="L77" t="s">
        <v>31</v>
      </c>
      <c r="M77" s="3">
        <v>42658</v>
      </c>
      <c r="N77">
        <v>11.6</v>
      </c>
      <c r="O77">
        <v>1.2</v>
      </c>
      <c r="P77">
        <v>0</v>
      </c>
      <c r="Q77">
        <v>289.39999999999998</v>
      </c>
      <c r="R77">
        <v>250</v>
      </c>
      <c r="S77" s="5"/>
    </row>
    <row r="78" spans="12:19" x14ac:dyDescent="0.25">
      <c r="L78" t="s">
        <v>33</v>
      </c>
      <c r="N78">
        <v>84.4</v>
      </c>
      <c r="O78">
        <v>53.8</v>
      </c>
      <c r="P78">
        <v>26.6</v>
      </c>
      <c r="Q78">
        <v>66.03</v>
      </c>
      <c r="S78" s="5"/>
    </row>
    <row r="79" spans="12:19" x14ac:dyDescent="0.25">
      <c r="L79" t="s">
        <v>34</v>
      </c>
      <c r="N79">
        <v>62.4</v>
      </c>
      <c r="O79">
        <v>33</v>
      </c>
      <c r="P79">
        <v>11.8</v>
      </c>
      <c r="Q79">
        <v>119.3</v>
      </c>
      <c r="S79" s="5">
        <f>Q79-Q78</f>
        <v>53.269999999999996</v>
      </c>
    </row>
    <row r="80" spans="12:19" x14ac:dyDescent="0.25">
      <c r="L80" t="s">
        <v>31</v>
      </c>
      <c r="M80" s="3">
        <v>42664</v>
      </c>
      <c r="N80">
        <v>12</v>
      </c>
      <c r="O80">
        <v>2</v>
      </c>
      <c r="P80">
        <v>0</v>
      </c>
      <c r="Q80">
        <v>260.8</v>
      </c>
      <c r="R80">
        <v>230</v>
      </c>
      <c r="S80" s="5"/>
    </row>
    <row r="81" spans="12:19" x14ac:dyDescent="0.25">
      <c r="L81" t="s">
        <v>33</v>
      </c>
      <c r="N81">
        <v>68</v>
      </c>
      <c r="O81">
        <v>40</v>
      </c>
      <c r="P81">
        <v>10.8</v>
      </c>
      <c r="Q81">
        <v>66.034999999999997</v>
      </c>
      <c r="S81" s="5"/>
    </row>
    <row r="82" spans="12:19" x14ac:dyDescent="0.25">
      <c r="L82" t="s">
        <v>34</v>
      </c>
      <c r="N82">
        <v>54</v>
      </c>
      <c r="O82">
        <v>30</v>
      </c>
      <c r="P82">
        <v>9.8000000000000007</v>
      </c>
      <c r="Q82">
        <v>130.9</v>
      </c>
      <c r="S82" s="5">
        <f>Q82-Q81</f>
        <v>64.865000000000009</v>
      </c>
    </row>
    <row r="83" spans="12:19" x14ac:dyDescent="0.25">
      <c r="S83" s="5"/>
    </row>
    <row r="85" spans="12:19" x14ac:dyDescent="0.25">
      <c r="O85" t="s">
        <v>2</v>
      </c>
    </row>
    <row r="86" spans="12:19" x14ac:dyDescent="0.25">
      <c r="L86" t="s">
        <v>32</v>
      </c>
      <c r="M86" s="3">
        <v>42639</v>
      </c>
      <c r="N86">
        <v>67.8</v>
      </c>
      <c r="O86">
        <v>36.9</v>
      </c>
      <c r="P86">
        <v>19</v>
      </c>
      <c r="Q86">
        <v>77.150000000000006</v>
      </c>
      <c r="R86">
        <v>273</v>
      </c>
    </row>
    <row r="87" spans="12:19" x14ac:dyDescent="0.25">
      <c r="L87" t="s">
        <v>31</v>
      </c>
      <c r="M87" s="3">
        <v>42651</v>
      </c>
      <c r="N87">
        <v>6</v>
      </c>
      <c r="O87">
        <v>2.2000000000000002</v>
      </c>
      <c r="P87">
        <v>0.2</v>
      </c>
      <c r="Q87">
        <v>350.4</v>
      </c>
      <c r="R87">
        <v>270</v>
      </c>
    </row>
    <row r="88" spans="12:19" x14ac:dyDescent="0.25">
      <c r="L88" t="s">
        <v>34</v>
      </c>
      <c r="N88">
        <v>50</v>
      </c>
      <c r="O88">
        <v>24</v>
      </c>
      <c r="P88">
        <v>8.8000000000000007</v>
      </c>
      <c r="Q88">
        <v>170</v>
      </c>
    </row>
    <row r="89" spans="12:19" x14ac:dyDescent="0.25">
      <c r="L89" t="s">
        <v>33</v>
      </c>
      <c r="N89">
        <v>81.2</v>
      </c>
      <c r="O89">
        <v>52</v>
      </c>
      <c r="P89">
        <v>18.8</v>
      </c>
      <c r="Q89">
        <v>58.32</v>
      </c>
    </row>
    <row r="90" spans="12:19" x14ac:dyDescent="0.25">
      <c r="L90" t="s">
        <v>31</v>
      </c>
      <c r="M90" s="3">
        <v>42654</v>
      </c>
      <c r="N90">
        <v>6.8</v>
      </c>
      <c r="O90">
        <v>0.7</v>
      </c>
      <c r="P90">
        <v>0.2</v>
      </c>
      <c r="Q90">
        <v>332.5</v>
      </c>
      <c r="R90">
        <v>225</v>
      </c>
    </row>
    <row r="91" spans="12:19" x14ac:dyDescent="0.25">
      <c r="L91" t="s">
        <v>34</v>
      </c>
      <c r="N91">
        <v>54.4</v>
      </c>
      <c r="O91">
        <v>22.3</v>
      </c>
      <c r="P91">
        <v>7.2</v>
      </c>
      <c r="Q91">
        <v>130.4</v>
      </c>
    </row>
    <row r="92" spans="12:19" x14ac:dyDescent="0.25">
      <c r="L92" t="s">
        <v>33</v>
      </c>
      <c r="N92">
        <v>74.599999999999994</v>
      </c>
      <c r="O92">
        <v>38</v>
      </c>
      <c r="P92">
        <v>17</v>
      </c>
      <c r="Q92">
        <v>71.400000000000006</v>
      </c>
    </row>
    <row r="93" spans="12:19" x14ac:dyDescent="0.25">
      <c r="L93" t="s">
        <v>31</v>
      </c>
      <c r="M93" s="3">
        <v>42660</v>
      </c>
      <c r="N93">
        <v>5</v>
      </c>
      <c r="O93">
        <v>1</v>
      </c>
      <c r="P93">
        <v>0</v>
      </c>
      <c r="Q93">
        <v>340.1</v>
      </c>
      <c r="R93">
        <v>275</v>
      </c>
    </row>
    <row r="94" spans="12:19" x14ac:dyDescent="0.25">
      <c r="L94" t="s">
        <v>34</v>
      </c>
      <c r="N94">
        <v>56</v>
      </c>
      <c r="O94">
        <v>26.4</v>
      </c>
      <c r="P94">
        <v>9.6</v>
      </c>
      <c r="Q94">
        <v>123.7</v>
      </c>
    </row>
    <row r="95" spans="12:19" x14ac:dyDescent="0.25">
      <c r="L95" t="s">
        <v>33</v>
      </c>
      <c r="N95">
        <v>73</v>
      </c>
      <c r="O95">
        <v>40.6</v>
      </c>
      <c r="P95">
        <v>19.2</v>
      </c>
      <c r="Q95">
        <v>82.48</v>
      </c>
    </row>
    <row r="96" spans="12:19" x14ac:dyDescent="0.25">
      <c r="L96" t="s">
        <v>31</v>
      </c>
      <c r="M96" s="3">
        <v>42662</v>
      </c>
      <c r="Q96">
        <v>342.6</v>
      </c>
      <c r="R96">
        <v>270</v>
      </c>
    </row>
    <row r="97" spans="12:17" x14ac:dyDescent="0.25">
      <c r="L97" t="s">
        <v>34</v>
      </c>
      <c r="Q97">
        <v>110.1</v>
      </c>
    </row>
    <row r="98" spans="12:17" x14ac:dyDescent="0.25">
      <c r="L98" t="s">
        <v>33</v>
      </c>
      <c r="Q98">
        <v>71.430000000000007</v>
      </c>
    </row>
  </sheetData>
  <mergeCells count="1">
    <mergeCell ref="N66:P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2017-07-02T12:33:13Z</dcterms:modified>
</cp:coreProperties>
</file>