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195" windowHeight="10620"/>
  </bookViews>
  <sheets>
    <sheet name="Calculator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M17" i="1" l="1"/>
  <c r="M19" i="1" s="1"/>
  <c r="P19" i="1" s="1"/>
  <c r="M25" i="1" l="1"/>
  <c r="P25" i="1" s="1"/>
  <c r="P17" i="1"/>
  <c r="P21" i="1" s="1"/>
  <c r="M23" i="1"/>
  <c r="P23" i="1" s="1"/>
  <c r="M21" i="1"/>
  <c r="P27" i="1" l="1"/>
  <c r="M27" i="1"/>
</calcChain>
</file>

<file path=xl/sharedStrings.xml><?xml version="1.0" encoding="utf-8"?>
<sst xmlns="http://schemas.openxmlformats.org/spreadsheetml/2006/main" count="55" uniqueCount="32">
  <si>
    <t xml:space="preserve"> </t>
  </si>
  <si>
    <t xml:space="preserve">                                            Y</t>
  </si>
  <si>
    <t xml:space="preserve">                   </t>
  </si>
  <si>
    <t>Diameter [Ø]</t>
  </si>
  <si>
    <t xml:space="preserve">* Fill only the yellow cells </t>
  </si>
  <si>
    <r>
      <t xml:space="preserve">          </t>
    </r>
    <r>
      <rPr>
        <b/>
        <sz val="16"/>
        <color theme="0"/>
        <rFont val="Cambria"/>
        <family val="1"/>
        <scheme val="major"/>
      </rPr>
      <t>h</t>
    </r>
  </si>
  <si>
    <t>QATAR NATIONAL CEMENT COMPANY                                                      - Bricks Calculator -</t>
  </si>
  <si>
    <t>* Consdier an error of  ±1 brick per ring</t>
  </si>
  <si>
    <t xml:space="preserve">  qatar.cement@yahoo.com</t>
  </si>
  <si>
    <t>R</t>
  </si>
  <si>
    <t></t>
  </si>
  <si>
    <t>Kg</t>
  </si>
  <si>
    <r>
      <t>(3.14 [</t>
    </r>
    <r>
      <rPr>
        <sz val="12"/>
        <color theme="0"/>
        <rFont val="Calibri"/>
        <family val="2"/>
        <scheme val="minor"/>
      </rPr>
      <t>"Ø</t>
    </r>
    <r>
      <rPr>
        <sz val="12"/>
        <color theme="0"/>
        <rFont val="Cambria Math"/>
        <family val="1"/>
      </rPr>
      <t>"  (a1-b1)-2∗h∗a1])/(a1∗b2-a2∗b1)</t>
    </r>
  </si>
  <si>
    <t>m</t>
  </si>
  <si>
    <t>mm</t>
  </si>
  <si>
    <t>Z</t>
  </si>
  <si>
    <r>
      <t>W</t>
    </r>
    <r>
      <rPr>
        <b/>
        <sz val="12"/>
        <color rgb="FFFF0000"/>
        <rFont val="Cambria"/>
        <family val="1"/>
        <scheme val="major"/>
      </rPr>
      <t>x</t>
    </r>
    <r>
      <rPr>
        <b/>
        <sz val="20"/>
        <color rgb="FFFF0000"/>
        <rFont val="Cambria"/>
        <family val="1"/>
        <scheme val="major"/>
      </rPr>
      <t xml:space="preserve">
</t>
    </r>
  </si>
  <si>
    <r>
      <t>W</t>
    </r>
    <r>
      <rPr>
        <b/>
        <sz val="14"/>
        <color rgb="FFFF0000"/>
        <rFont val="Cambria"/>
        <family val="1"/>
        <scheme val="major"/>
      </rPr>
      <t>z</t>
    </r>
    <r>
      <rPr>
        <b/>
        <sz val="12"/>
        <color rgb="FFFF0000"/>
        <rFont val="Cambria"/>
        <family val="1"/>
        <scheme val="major"/>
      </rPr>
      <t>y</t>
    </r>
  </si>
  <si>
    <r>
      <t>W</t>
    </r>
    <r>
      <rPr>
        <b/>
        <sz val="20"/>
        <color rgb="FFFF0000"/>
        <rFont val="Cambria"/>
        <family val="1"/>
        <scheme val="major"/>
      </rPr>
      <t xml:space="preserve">
</t>
    </r>
  </si>
  <si>
    <r>
      <t>Z</t>
    </r>
    <r>
      <rPr>
        <b/>
        <sz val="14"/>
        <color rgb="FFFF0000"/>
        <rFont val="Cambria"/>
        <family val="1"/>
        <scheme val="major"/>
      </rPr>
      <t>y</t>
    </r>
  </si>
  <si>
    <r>
      <t>Z</t>
    </r>
    <r>
      <rPr>
        <b/>
        <sz val="14"/>
        <color rgb="FFFF0000"/>
        <rFont val="Cambria"/>
        <family val="1"/>
        <scheme val="major"/>
      </rPr>
      <t>x</t>
    </r>
  </si>
  <si>
    <r>
      <t>W</t>
    </r>
    <r>
      <rPr>
        <b/>
        <sz val="14"/>
        <color rgb="FFFF0000"/>
        <rFont val="Cambria"/>
        <family val="1"/>
        <scheme val="major"/>
      </rPr>
      <t>zx</t>
    </r>
  </si>
  <si>
    <r>
      <t>W</t>
    </r>
    <r>
      <rPr>
        <b/>
        <sz val="14"/>
        <color rgb="FFFF0000"/>
        <rFont val="Cambria"/>
        <family val="1"/>
        <scheme val="major"/>
      </rPr>
      <t>Z</t>
    </r>
  </si>
  <si>
    <t>* All bricks weight are in kilograms</t>
  </si>
  <si>
    <t>** Remarks:</t>
  </si>
  <si>
    <t xml:space="preserve">                   Nael Shabana </t>
  </si>
  <si>
    <r>
      <t>“</t>
    </r>
    <r>
      <rPr>
        <u/>
        <sz val="13"/>
        <color theme="0"/>
        <rFont val="Lucida Calligraphy"/>
        <family val="4"/>
      </rPr>
      <t>In the name of Allah, the Beneficent, the Merciful”</t>
    </r>
  </si>
  <si>
    <r>
      <t>Y</t>
    </r>
    <r>
      <rPr>
        <b/>
        <sz val="14"/>
        <color rgb="FFFF0000"/>
        <rFont val="Cambria"/>
        <family val="1"/>
        <scheme val="major"/>
      </rPr>
      <t>y</t>
    </r>
  </si>
  <si>
    <r>
      <t>X</t>
    </r>
    <r>
      <rPr>
        <b/>
        <sz val="14"/>
        <color rgb="FFFF0000"/>
        <rFont val="Cambria"/>
        <family val="1"/>
        <scheme val="major"/>
      </rPr>
      <t>x</t>
    </r>
  </si>
  <si>
    <t xml:space="preserve">Length of lining area [L]  </t>
  </si>
  <si>
    <t xml:space="preserve">                 Weight of (x) &amp; (y) brick</t>
  </si>
  <si>
    <r>
      <t>W</t>
    </r>
    <r>
      <rPr>
        <b/>
        <sz val="12"/>
        <color rgb="FFFF0000"/>
        <rFont val="Cambria"/>
        <family val="1"/>
        <scheme val="major"/>
      </rPr>
      <t>y</t>
    </r>
    <r>
      <rPr>
        <b/>
        <sz val="20"/>
        <color rgb="FFFF0000"/>
        <rFont val="Cambria"/>
        <family val="1"/>
        <scheme val="maj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</si>
</sst>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22"/>
      <color rgb="FFFF0000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0"/>
      <name val="Calibri"/>
      <family val="2"/>
      <scheme val="minor"/>
    </font>
    <font>
      <sz val="11"/>
      <color rgb="FFCC3300"/>
      <name val="Calibri"/>
      <family val="2"/>
      <scheme val="minor"/>
    </font>
    <font>
      <b/>
      <sz val="14"/>
      <color rgb="FFCC6600"/>
      <name val="Cambria"/>
      <family val="1"/>
      <scheme val="major"/>
    </font>
    <font>
      <b/>
      <sz val="16"/>
      <color theme="0"/>
      <name val="Calibri"/>
      <family val="2"/>
      <scheme val="minor"/>
    </font>
    <font>
      <sz val="14"/>
      <color theme="0"/>
      <name val="Cambria"/>
      <family val="1"/>
      <scheme val="major"/>
    </font>
    <font>
      <sz val="14"/>
      <color theme="1"/>
      <name val="Cambria"/>
      <family val="1"/>
      <scheme val="major"/>
    </font>
    <font>
      <sz val="16"/>
      <color theme="1"/>
      <name val="Calibri"/>
      <family val="2"/>
      <scheme val="minor"/>
    </font>
    <font>
      <b/>
      <sz val="16"/>
      <color theme="0"/>
      <name val="Cambria"/>
      <family val="1"/>
      <scheme val="major"/>
    </font>
    <font>
      <u/>
      <sz val="11"/>
      <color theme="10"/>
      <name val="Calibri"/>
      <family val="2"/>
      <scheme val="minor"/>
    </font>
    <font>
      <sz val="11"/>
      <color theme="0"/>
      <name val="Lucida Calligraphy"/>
      <family val="4"/>
    </font>
    <font>
      <i/>
      <sz val="16"/>
      <color theme="0"/>
      <name val="Cambria"/>
      <family val="1"/>
      <scheme val="major"/>
    </font>
    <font>
      <b/>
      <sz val="16"/>
      <color rgb="FFFF9933"/>
      <name val="Cambria"/>
      <family val="1"/>
      <scheme val="major"/>
    </font>
    <font>
      <b/>
      <sz val="14"/>
      <color rgb="FFC00000"/>
      <name val="Cambria"/>
      <family val="1"/>
      <scheme val="major"/>
    </font>
    <font>
      <b/>
      <sz val="20"/>
      <color rgb="FFFF0000"/>
      <name val="Cambria"/>
      <family val="1"/>
      <scheme val="major"/>
    </font>
    <font>
      <sz val="13"/>
      <color theme="0"/>
      <name val="Cambria"/>
      <family val="1"/>
      <scheme val="major"/>
    </font>
    <font>
      <sz val="72"/>
      <color theme="0"/>
      <name val="Webdings"/>
      <family val="1"/>
      <charset val="2"/>
    </font>
    <font>
      <sz val="14"/>
      <color rgb="FF222222"/>
      <name val="Arial"/>
      <family val="2"/>
    </font>
    <font>
      <sz val="12"/>
      <color theme="0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rgb="FFFFFFFF"/>
      <name val="Cambria Math"/>
      <family val="1"/>
    </font>
    <font>
      <sz val="12"/>
      <color theme="0"/>
      <name val="Cambria Math"/>
      <family val="1"/>
    </font>
    <font>
      <i/>
      <sz val="11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sz val="20"/>
      <color rgb="FF00B0F0"/>
      <name val="Cambria"/>
      <family val="1"/>
      <scheme val="major"/>
    </font>
    <font>
      <b/>
      <i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0"/>
      <name val="Lucida Calligraphy"/>
      <family val="4"/>
    </font>
    <font>
      <u/>
      <sz val="13"/>
      <color theme="0"/>
      <name val="Lucida Calligraphy"/>
      <family val="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0">
    <xf numFmtId="0" fontId="0" fillId="0" borderId="0" xfId="0"/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3" borderId="0" xfId="0" applyFill="1" applyBorder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center" vertical="top"/>
    </xf>
    <xf numFmtId="0" fontId="8" fillId="3" borderId="0" xfId="0" applyFont="1" applyFill="1"/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right" vertical="center" textRotation="90"/>
    </xf>
    <xf numFmtId="0" fontId="0" fillId="3" borderId="1" xfId="0" applyFill="1" applyBorder="1"/>
    <xf numFmtId="0" fontId="0" fillId="3" borderId="5" xfId="0" applyFill="1" applyBorder="1"/>
    <xf numFmtId="0" fontId="0" fillId="3" borderId="2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8" xfId="0" applyFill="1" applyBorder="1"/>
    <xf numFmtId="0" fontId="0" fillId="3" borderId="4" xfId="0" applyFill="1" applyBorder="1"/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0" fillId="3" borderId="0" xfId="0" applyFont="1" applyFill="1" applyAlignment="1">
      <alignment vertical="center"/>
    </xf>
    <xf numFmtId="0" fontId="5" fillId="0" borderId="0" xfId="0" applyFont="1"/>
    <xf numFmtId="0" fontId="20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21" fillId="3" borderId="0" xfId="0" applyFont="1" applyFill="1"/>
    <xf numFmtId="0" fontId="23" fillId="3" borderId="0" xfId="0" applyFont="1" applyFill="1" applyAlignment="1">
      <alignment horizontal="center" vertical="center"/>
    </xf>
    <xf numFmtId="0" fontId="24" fillId="3" borderId="0" xfId="0" applyFont="1" applyFill="1"/>
    <xf numFmtId="0" fontId="25" fillId="3" borderId="0" xfId="0" applyFont="1" applyFill="1"/>
    <xf numFmtId="0" fontId="27" fillId="3" borderId="0" xfId="0" applyFont="1" applyFill="1" applyAlignment="1" applyProtection="1">
      <alignment vertical="center"/>
      <protection locked="0"/>
    </xf>
    <xf numFmtId="0" fontId="27" fillId="3" borderId="0" xfId="0" applyFont="1" applyFill="1" applyBorder="1" applyAlignment="1">
      <alignment horizontal="left" vertical="center"/>
    </xf>
    <xf numFmtId="0" fontId="26" fillId="3" borderId="0" xfId="0" applyFont="1" applyFill="1" applyAlignment="1">
      <alignment vertical="top"/>
    </xf>
    <xf numFmtId="0" fontId="26" fillId="3" borderId="12" xfId="0" applyFont="1" applyFill="1" applyBorder="1" applyAlignment="1" applyProtection="1">
      <alignment vertical="center"/>
      <protection locked="0"/>
    </xf>
    <xf numFmtId="0" fontId="27" fillId="3" borderId="0" xfId="0" applyFont="1" applyFill="1" applyAlignment="1">
      <alignment horizontal="left"/>
    </xf>
    <xf numFmtId="0" fontId="27" fillId="3" borderId="0" xfId="0" applyFont="1" applyFill="1" applyAlignment="1">
      <alignment horizontal="left" vertical="center"/>
    </xf>
    <xf numFmtId="0" fontId="18" fillId="3" borderId="0" xfId="0" applyFon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6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0" xfId="1" applyFont="1" applyFill="1" applyAlignment="1">
      <alignment vertical="center"/>
    </xf>
    <xf numFmtId="0" fontId="11" fillId="3" borderId="0" xfId="0" applyFont="1" applyFill="1" applyBorder="1"/>
    <xf numFmtId="0" fontId="33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 textRotation="90"/>
      <protection locked="0"/>
    </xf>
    <xf numFmtId="1" fontId="18" fillId="3" borderId="10" xfId="0" applyNumberFormat="1" applyFont="1" applyFill="1" applyBorder="1" applyAlignment="1">
      <alignment horizontal="center" vertical="top" wrapText="1"/>
    </xf>
    <xf numFmtId="1" fontId="18" fillId="3" borderId="11" xfId="0" applyNumberFormat="1" applyFont="1" applyFill="1" applyBorder="1" applyAlignment="1">
      <alignment horizontal="center" vertical="top"/>
    </xf>
    <xf numFmtId="1" fontId="18" fillId="3" borderId="10" xfId="0" applyNumberFormat="1" applyFont="1" applyFill="1" applyBorder="1" applyAlignment="1">
      <alignment horizontal="center" vertical="top"/>
    </xf>
    <xf numFmtId="1" fontId="18" fillId="3" borderId="10" xfId="0" applyNumberFormat="1" applyFont="1" applyFill="1" applyBorder="1" applyAlignment="1">
      <alignment horizontal="center" vertical="center"/>
    </xf>
    <xf numFmtId="1" fontId="18" fillId="3" borderId="11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top"/>
    </xf>
    <xf numFmtId="0" fontId="19" fillId="3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3" fontId="31" fillId="3" borderId="9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top" wrapText="1"/>
    </xf>
    <xf numFmtId="0" fontId="18" fillId="3" borderId="9" xfId="0" applyFont="1" applyFill="1" applyBorder="1" applyAlignment="1">
      <alignment horizontal="center" vertical="center"/>
    </xf>
    <xf numFmtId="1" fontId="18" fillId="3" borderId="9" xfId="0" applyNumberFormat="1" applyFont="1" applyFill="1" applyBorder="1" applyAlignment="1">
      <alignment horizontal="center" vertical="center"/>
    </xf>
    <xf numFmtId="3" fontId="31" fillId="3" borderId="9" xfId="0" applyNumberFormat="1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Alignment="1">
      <alignment horizontal="center"/>
    </xf>
    <xf numFmtId="0" fontId="19" fillId="3" borderId="0" xfId="0" applyFont="1" applyFill="1" applyAlignment="1">
      <alignment horizontal="left" vertical="center" textRotation="90"/>
    </xf>
    <xf numFmtId="0" fontId="34" fillId="3" borderId="0" xfId="0" applyFont="1" applyFill="1" applyAlignment="1">
      <alignment horizontal="center" vertical="center"/>
    </xf>
    <xf numFmtId="0" fontId="14" fillId="3" borderId="0" xfId="1" applyFont="1" applyFill="1" applyAlignment="1">
      <alignment horizontal="right"/>
    </xf>
    <xf numFmtId="0" fontId="27" fillId="3" borderId="0" xfId="0" applyFont="1" applyFill="1" applyAlignment="1">
      <alignment horizontal="left" textRotation="90"/>
    </xf>
    <xf numFmtId="0" fontId="27" fillId="3" borderId="0" xfId="0" applyFont="1" applyFill="1" applyBorder="1" applyAlignment="1">
      <alignment horizontal="left" vertical="top"/>
    </xf>
    <xf numFmtId="0" fontId="14" fillId="3" borderId="0" xfId="0" applyFont="1" applyFill="1" applyAlignment="1">
      <alignment horizontal="center" vertical="top"/>
    </xf>
    <xf numFmtId="0" fontId="26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2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2525"/>
      <color rgb="FFFF9933"/>
      <color rgb="FFCC6600"/>
      <color rgb="FFCC3300"/>
      <color rgb="FFCC31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76198</xdr:colOff>
      <xdr:row>29</xdr:row>
      <xdr:rowOff>1878</xdr:rowOff>
    </xdr:from>
    <xdr:to>
      <xdr:col>3</xdr:col>
      <xdr:colOff>685797</xdr:colOff>
      <xdr:row>35</xdr:row>
      <xdr:rowOff>175846</xdr:rowOff>
    </xdr:to>
    <xdr:sp macro="" textlink="">
      <xdr:nvSpPr>
        <xdr:cNvPr id="64" name="Can 63"/>
        <xdr:cNvSpPr/>
      </xdr:nvSpPr>
      <xdr:spPr>
        <a:xfrm rot="5400000">
          <a:off x="469860" y="5865408"/>
          <a:ext cx="1141122" cy="1928445"/>
        </a:xfrm>
        <a:prstGeom prst="can">
          <a:avLst>
            <a:gd name="adj" fmla="val 15294"/>
          </a:avLst>
        </a:prstGeom>
        <a:solidFill>
          <a:schemeClr val="bg1">
            <a:lumMod val="5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0"/>
        <a:lstStyle/>
        <a:p>
          <a:pPr algn="l"/>
          <a:endParaRPr lang="en-US" sz="2800" b="0" kern="1200" cap="none" spc="0" baseline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j-lt"/>
          </a:endParaRPr>
        </a:p>
        <a:p>
          <a:pPr algn="l"/>
          <a:endParaRPr lang="en-US" sz="2800" b="0" kern="1200" cap="none" spc="0" baseline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j-lt"/>
          </a:endParaRPr>
        </a:p>
        <a:p>
          <a:pPr algn="l"/>
          <a:endParaRPr lang="en-US" sz="2800" b="0" kern="1200" cap="none" spc="0" baseline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j-lt"/>
          </a:endParaRPr>
        </a:p>
        <a:p>
          <a:pPr algn="l"/>
          <a:endParaRPr lang="en-US" sz="2800" b="0" kern="1200" cap="none" spc="0" baseline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j-lt"/>
          </a:endParaRPr>
        </a:p>
        <a:p>
          <a:pPr algn="l"/>
          <a:endParaRPr lang="en-US" sz="2800" b="0" kern="1200" cap="none" spc="0" baseline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j-lt"/>
          </a:endParaRPr>
        </a:p>
        <a:p>
          <a:pPr algn="ctr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1</xdr:col>
      <xdr:colOff>1058</xdr:colOff>
      <xdr:row>5</xdr:row>
      <xdr:rowOff>5292</xdr:rowOff>
    </xdr:from>
    <xdr:to>
      <xdr:col>3</xdr:col>
      <xdr:colOff>698500</xdr:colOff>
      <xdr:row>23</xdr:row>
      <xdr:rowOff>201084</xdr:rowOff>
    </xdr:to>
    <xdr:sp macro="" textlink="">
      <xdr:nvSpPr>
        <xdr:cNvPr id="11" name="Freeform 10"/>
        <xdr:cNvSpPr/>
      </xdr:nvSpPr>
      <xdr:spPr>
        <a:xfrm>
          <a:off x="85725" y="1587500"/>
          <a:ext cx="1925108" cy="3624792"/>
        </a:xfrm>
        <a:custGeom>
          <a:avLst/>
          <a:gdLst>
            <a:gd name="connsiteX0" fmla="*/ 646044 w 1938131"/>
            <a:gd name="connsiteY0" fmla="*/ 0 h 1341782"/>
            <a:gd name="connsiteX1" fmla="*/ 1296229 w 1938131"/>
            <a:gd name="connsiteY1" fmla="*/ 0 h 1341782"/>
            <a:gd name="connsiteX2" fmla="*/ 1938131 w 1938131"/>
            <a:gd name="connsiteY2" fmla="*/ 1341782 h 1341782"/>
            <a:gd name="connsiteX3" fmla="*/ 0 w 1938131"/>
            <a:gd name="connsiteY3" fmla="*/ 1341782 h 1341782"/>
            <a:gd name="connsiteX4" fmla="*/ 646044 w 1938131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938131" h="1341782">
              <a:moveTo>
                <a:pt x="646044" y="0"/>
              </a:moveTo>
              <a:lnTo>
                <a:pt x="1296229" y="0"/>
              </a:lnTo>
              <a:lnTo>
                <a:pt x="1938131" y="1341782"/>
              </a:lnTo>
              <a:lnTo>
                <a:pt x="0" y="1341782"/>
              </a:lnTo>
              <a:lnTo>
                <a:pt x="646044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                        </a:t>
          </a:r>
          <a:r>
            <a:rPr lang="en-US" sz="1400" b="1">
              <a:solidFill>
                <a:schemeClr val="tx1"/>
              </a:solidFill>
              <a:latin typeface="+mj-lt"/>
            </a:rPr>
            <a:t>b1</a:t>
          </a:r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r>
            <a:rPr lang="en-US" sz="1100"/>
            <a:t>                        </a:t>
          </a:r>
          <a:r>
            <a:rPr lang="en-US" sz="2800" b="1">
              <a:solidFill>
                <a:schemeClr val="tx1"/>
              </a:solidFill>
              <a:latin typeface="+mj-lt"/>
            </a:rPr>
            <a:t>x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                 </a:t>
          </a:r>
        </a:p>
        <a:p>
          <a:pPr algn="ctr"/>
          <a:r>
            <a:rPr lang="en-US" sz="1400" b="1">
              <a:solidFill>
                <a:schemeClr val="tx1"/>
              </a:solidFill>
              <a:latin typeface="+mj-lt"/>
            </a:rPr>
            <a:t>a1</a:t>
          </a:r>
        </a:p>
      </xdr:txBody>
    </xdr:sp>
    <xdr:clientData/>
  </xdr:twoCellAnchor>
  <xdr:twoCellAnchor>
    <xdr:from>
      <xdr:col>5</xdr:col>
      <xdr:colOff>20634</xdr:colOff>
      <xdr:row>5</xdr:row>
      <xdr:rowOff>4763</xdr:rowOff>
    </xdr:from>
    <xdr:to>
      <xdr:col>7</xdr:col>
      <xdr:colOff>682622</xdr:colOff>
      <xdr:row>24</xdr:row>
      <xdr:rowOff>1059</xdr:rowOff>
    </xdr:to>
    <xdr:sp macro="" textlink="">
      <xdr:nvSpPr>
        <xdr:cNvPr id="13" name="Freeform 12"/>
        <xdr:cNvSpPr/>
      </xdr:nvSpPr>
      <xdr:spPr>
        <a:xfrm>
          <a:off x="2335209" y="1957388"/>
          <a:ext cx="1947863" cy="3453871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   b2</a:t>
          </a: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5</xdr:col>
      <xdr:colOff>68259</xdr:colOff>
      <xdr:row>23</xdr:row>
      <xdr:rowOff>107706</xdr:rowOff>
    </xdr:from>
    <xdr:to>
      <xdr:col>7</xdr:col>
      <xdr:colOff>630237</xdr:colOff>
      <xdr:row>23</xdr:row>
      <xdr:rowOff>107707</xdr:rowOff>
    </xdr:to>
    <xdr:cxnSp macro="">
      <xdr:nvCxnSpPr>
        <xdr:cNvPr id="26" name="Straight Arrow Connector 25"/>
        <xdr:cNvCxnSpPr/>
      </xdr:nvCxnSpPr>
      <xdr:spPr>
        <a:xfrm flipH="1" flipV="1">
          <a:off x="2302971" y="5133975"/>
          <a:ext cx="1851516" cy="1"/>
        </a:xfrm>
        <a:prstGeom prst="straightConnector1">
          <a:avLst/>
        </a:prstGeom>
        <a:ln>
          <a:solidFill>
            <a:schemeClr val="bg1"/>
          </a:solidFill>
          <a:headEnd type="arrow"/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49209</xdr:colOff>
      <xdr:row>23</xdr:row>
      <xdr:rowOff>110637</xdr:rowOff>
    </xdr:from>
    <xdr:to>
      <xdr:col>3</xdr:col>
      <xdr:colOff>649284</xdr:colOff>
      <xdr:row>23</xdr:row>
      <xdr:rowOff>110638</xdr:rowOff>
    </xdr:to>
    <xdr:cxnSp macro="">
      <xdr:nvCxnSpPr>
        <xdr:cNvPr id="65" name="Straight Arrow Connector 64"/>
        <xdr:cNvCxnSpPr/>
      </xdr:nvCxnSpPr>
      <xdr:spPr>
        <a:xfrm flipH="1">
          <a:off x="134934" y="4577862"/>
          <a:ext cx="1828800" cy="1"/>
        </a:xfrm>
        <a:prstGeom prst="straightConnector1">
          <a:avLst/>
        </a:prstGeom>
        <a:ln>
          <a:solidFill>
            <a:schemeClr val="bg1"/>
          </a:solidFill>
          <a:headEnd type="arrow"/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647454</xdr:colOff>
      <xdr:row>5</xdr:row>
      <xdr:rowOff>65941</xdr:rowOff>
    </xdr:from>
    <xdr:to>
      <xdr:col>7</xdr:col>
      <xdr:colOff>32725</xdr:colOff>
      <xdr:row>5</xdr:row>
      <xdr:rowOff>65942</xdr:rowOff>
    </xdr:to>
    <xdr:cxnSp macro="">
      <xdr:nvCxnSpPr>
        <xdr:cNvPr id="67" name="Straight Arrow Connector 66"/>
        <xdr:cNvCxnSpPr/>
      </xdr:nvCxnSpPr>
      <xdr:spPr>
        <a:xfrm flipH="1" flipV="1">
          <a:off x="2847729" y="1056541"/>
          <a:ext cx="671146" cy="1"/>
        </a:xfrm>
        <a:prstGeom prst="straightConnector1">
          <a:avLst/>
        </a:prstGeom>
        <a:ln>
          <a:solidFill>
            <a:schemeClr val="bg1"/>
          </a:solidFill>
          <a:headEnd type="arrow"/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646603</xdr:colOff>
      <xdr:row>5</xdr:row>
      <xdr:rowOff>81206</xdr:rowOff>
    </xdr:from>
    <xdr:to>
      <xdr:col>3</xdr:col>
      <xdr:colOff>67776</xdr:colOff>
      <xdr:row>5</xdr:row>
      <xdr:rowOff>81207</xdr:rowOff>
    </xdr:to>
    <xdr:cxnSp macro="">
      <xdr:nvCxnSpPr>
        <xdr:cNvPr id="84" name="Straight Arrow Connector 83"/>
        <xdr:cNvCxnSpPr/>
      </xdr:nvCxnSpPr>
      <xdr:spPr>
        <a:xfrm flipH="1" flipV="1">
          <a:off x="733916" y="922581"/>
          <a:ext cx="651485" cy="1"/>
        </a:xfrm>
        <a:prstGeom prst="straightConnector1">
          <a:avLst/>
        </a:prstGeom>
        <a:ln>
          <a:solidFill>
            <a:schemeClr val="bg1"/>
          </a:solidFill>
          <a:headEnd type="arrow"/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81748</xdr:colOff>
      <xdr:row>28</xdr:row>
      <xdr:rowOff>95250</xdr:rowOff>
    </xdr:from>
    <xdr:to>
      <xdr:col>3</xdr:col>
      <xdr:colOff>545047</xdr:colOff>
      <xdr:row>28</xdr:row>
      <xdr:rowOff>96933</xdr:rowOff>
    </xdr:to>
    <xdr:cxnSp macro="">
      <xdr:nvCxnSpPr>
        <xdr:cNvPr id="85" name="Straight Arrow Connector 84"/>
        <xdr:cNvCxnSpPr/>
      </xdr:nvCxnSpPr>
      <xdr:spPr>
        <a:xfrm flipH="1">
          <a:off x="166415" y="6238875"/>
          <a:ext cx="1690965" cy="1683"/>
        </a:xfrm>
        <a:prstGeom prst="straightConnector1">
          <a:avLst/>
        </a:prstGeom>
        <a:ln>
          <a:solidFill>
            <a:schemeClr val="bg1"/>
          </a:solidFill>
          <a:headEnd type="arrow"/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29</xdr:row>
      <xdr:rowOff>68630</xdr:rowOff>
    </xdr:from>
    <xdr:to>
      <xdr:col>3</xdr:col>
      <xdr:colOff>423334</xdr:colOff>
      <xdr:row>35</xdr:row>
      <xdr:rowOff>88738</xdr:rowOff>
    </xdr:to>
    <xdr:cxnSp macro="">
      <xdr:nvCxnSpPr>
        <xdr:cNvPr id="96" name="Straight Arrow Connector 95"/>
        <xdr:cNvCxnSpPr/>
      </xdr:nvCxnSpPr>
      <xdr:spPr>
        <a:xfrm>
          <a:off x="1731596" y="6435726"/>
          <a:ext cx="10584" cy="987262"/>
        </a:xfrm>
        <a:prstGeom prst="straightConnector1">
          <a:avLst/>
        </a:prstGeom>
        <a:ln w="12700">
          <a:solidFill>
            <a:schemeClr val="bg1"/>
          </a:solidFill>
          <a:headEnd type="arrow"/>
          <a:tailEnd type="arrow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180974</xdr:colOff>
      <xdr:row>1</xdr:row>
      <xdr:rowOff>233364</xdr:rowOff>
    </xdr:from>
    <xdr:ext cx="2809876" cy="2905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2" name="TextBox 101"/>
            <xdr:cNvSpPr txBox="1"/>
          </xdr:nvSpPr>
          <xdr:spPr>
            <a:xfrm>
              <a:off x="5114924" y="709614"/>
              <a:ext cx="2809876" cy="2905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Number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 (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y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)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Bricks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Ring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: 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Y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Choice>
      <mc:Fallback xmlns="">
        <xdr:sp macro="" textlink="">
          <xdr:nvSpPr>
            <xdr:cNvPr id="102" name="TextBox 101"/>
            <xdr:cNvSpPr txBox="1"/>
          </xdr:nvSpPr>
          <xdr:spPr>
            <a:xfrm>
              <a:off x="5114924" y="709614"/>
              <a:ext cx="2809876" cy="2905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:r>
                <a:rPr lang="en-US" sz="1300" b="0" i="0">
                  <a:solidFill>
                    <a:schemeClr val="bg1"/>
                  </a:solidFill>
                  <a:latin typeface="Cambria Math"/>
                </a:rPr>
                <a:t>Number of (y) Bricks per Ring: 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Y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Fallback>
    </mc:AlternateContent>
    <xdr:clientData/>
  </xdr:oneCellAnchor>
  <xdr:oneCellAnchor>
    <xdr:from>
      <xdr:col>10</xdr:col>
      <xdr:colOff>182562</xdr:colOff>
      <xdr:row>0</xdr:row>
      <xdr:rowOff>501653</xdr:rowOff>
    </xdr:from>
    <xdr:ext cx="2836863" cy="3174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5" name="TextBox 104"/>
            <xdr:cNvSpPr txBox="1"/>
          </xdr:nvSpPr>
          <xdr:spPr>
            <a:xfrm>
              <a:off x="5116512" y="501653"/>
              <a:ext cx="2836863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Number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(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y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&amp;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x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)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Bricks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Ring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 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R</a:t>
              </a:r>
            </a:p>
          </xdr:txBody>
        </xdr:sp>
      </mc:Choice>
      <mc:Fallback xmlns="">
        <xdr:sp macro="" textlink="">
          <xdr:nvSpPr>
            <xdr:cNvPr id="105" name="TextBox 104"/>
            <xdr:cNvSpPr txBox="1"/>
          </xdr:nvSpPr>
          <xdr:spPr>
            <a:xfrm>
              <a:off x="5116512" y="501653"/>
              <a:ext cx="2836863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Number of (y &amp; x) Bricks per Ring: 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R</a:t>
              </a:r>
            </a:p>
          </xdr:txBody>
        </xdr:sp>
      </mc:Fallback>
    </mc:AlternateContent>
    <xdr:clientData/>
  </xdr:oneCellAnchor>
  <xdr:oneCellAnchor>
    <xdr:from>
      <xdr:col>1</xdr:col>
      <xdr:colOff>705716</xdr:colOff>
      <xdr:row>30</xdr:row>
      <xdr:rowOff>20926</xdr:rowOff>
    </xdr:from>
    <xdr:ext cx="388055" cy="513282"/>
    <xdr:sp macro="" textlink="">
      <xdr:nvSpPr>
        <xdr:cNvPr id="106" name="Rectangle 105"/>
        <xdr:cNvSpPr/>
      </xdr:nvSpPr>
      <xdr:spPr>
        <a:xfrm>
          <a:off x="791441" y="6612226"/>
          <a:ext cx="388055" cy="513282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800" b="1" cap="none" spc="0">
              <a:ln w="10541" cmpd="sng">
                <a:solidFill>
                  <a:sysClr val="windowText" lastClr="000000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+mj-lt"/>
            </a:rPr>
            <a:t>Z</a:t>
          </a:r>
        </a:p>
      </xdr:txBody>
    </xdr:sp>
    <xdr:clientData/>
  </xdr:oneCellAnchor>
  <xdr:twoCellAnchor>
    <xdr:from>
      <xdr:col>3</xdr:col>
      <xdr:colOff>656167</xdr:colOff>
      <xdr:row>12</xdr:row>
      <xdr:rowOff>3</xdr:rowOff>
    </xdr:from>
    <xdr:to>
      <xdr:col>3</xdr:col>
      <xdr:colOff>666751</xdr:colOff>
      <xdr:row>17</xdr:row>
      <xdr:rowOff>157695</xdr:rowOff>
    </xdr:to>
    <xdr:cxnSp macro="">
      <xdr:nvCxnSpPr>
        <xdr:cNvPr id="30" name="Straight Arrow Connector 29"/>
        <xdr:cNvCxnSpPr/>
      </xdr:nvCxnSpPr>
      <xdr:spPr>
        <a:xfrm>
          <a:off x="1968500" y="2873378"/>
          <a:ext cx="10584" cy="983192"/>
        </a:xfrm>
        <a:prstGeom prst="straightConnector1">
          <a:avLst/>
        </a:prstGeom>
        <a:ln w="12700">
          <a:solidFill>
            <a:schemeClr val="bg1"/>
          </a:solidFill>
          <a:headEnd type="arrow"/>
          <a:tailEnd type="arrow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695326</xdr:colOff>
      <xdr:row>28</xdr:row>
      <xdr:rowOff>128058</xdr:rowOff>
    </xdr:from>
    <xdr:to>
      <xdr:col>10</xdr:col>
      <xdr:colOff>57151</xdr:colOff>
      <xdr:row>34</xdr:row>
      <xdr:rowOff>58615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9901" y="6338358"/>
          <a:ext cx="1981200" cy="864007"/>
        </a:xfrm>
        <a:prstGeom prst="rect">
          <a:avLst/>
        </a:prstGeom>
      </xdr:spPr>
    </xdr:pic>
    <xdr:clientData/>
  </xdr:twoCellAnchor>
  <xdr:oneCellAnchor>
    <xdr:from>
      <xdr:col>10</xdr:col>
      <xdr:colOff>190499</xdr:colOff>
      <xdr:row>3</xdr:row>
      <xdr:rowOff>200025</xdr:rowOff>
    </xdr:from>
    <xdr:ext cx="2981326" cy="2793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Box 38"/>
            <xdr:cNvSpPr txBox="1"/>
          </xdr:nvSpPr>
          <xdr:spPr>
            <a:xfrm>
              <a:off x="5124449" y="1209675"/>
              <a:ext cx="2981326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Weight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(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y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&amp;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x</m:t>
                  </m:r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)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𝐵𝑟𝑖𝑐𝑘𝑠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Ring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</a:p>
          </xdr:txBody>
        </xdr:sp>
      </mc:Choice>
      <mc:Fallback xmlns="">
        <xdr:sp macro="" textlink="">
          <xdr:nvSpPr>
            <xdr:cNvPr id="39" name="TextBox 38"/>
            <xdr:cNvSpPr txBox="1"/>
          </xdr:nvSpPr>
          <xdr:spPr>
            <a:xfrm>
              <a:off x="5124449" y="1209675"/>
              <a:ext cx="2981326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Weight of (y &amp; x) 𝐵𝑟𝑖𝑐𝑘𝑠 per Ring: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</a:p>
          </xdr:txBody>
        </xdr:sp>
      </mc:Fallback>
    </mc:AlternateContent>
    <xdr:clientData/>
  </xdr:oneCellAnchor>
  <xdr:oneCellAnchor>
    <xdr:from>
      <xdr:col>10</xdr:col>
      <xdr:colOff>180975</xdr:colOff>
      <xdr:row>2</xdr:row>
      <xdr:rowOff>219075</xdr:rowOff>
    </xdr:from>
    <xdr:ext cx="2714625" cy="314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xtBox 41"/>
            <xdr:cNvSpPr txBox="1"/>
          </xdr:nvSpPr>
          <xdr:spPr>
            <a:xfrm>
              <a:off x="5114925" y="962025"/>
              <a:ext cx="2714625" cy="314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Number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 (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x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)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Bricks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Ring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: 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X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Choice>
      <mc:Fallback xmlns="">
        <xdr:sp macro="" textlink="">
          <xdr:nvSpPr>
            <xdr:cNvPr id="42" name="TextBox 41"/>
            <xdr:cNvSpPr txBox="1"/>
          </xdr:nvSpPr>
          <xdr:spPr>
            <a:xfrm>
              <a:off x="5114925" y="962025"/>
              <a:ext cx="2714625" cy="314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:r>
                <a:rPr lang="en-US" sz="1300" b="0" i="0">
                  <a:solidFill>
                    <a:schemeClr val="bg1"/>
                  </a:solidFill>
                  <a:latin typeface="Cambria Math"/>
                </a:rPr>
                <a:t>Number of (x) Bricks per Ring: 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X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Fallback>
    </mc:AlternateContent>
    <xdr:clientData/>
  </xdr:oneCellAnchor>
  <xdr:oneCellAnchor>
    <xdr:from>
      <xdr:col>10</xdr:col>
      <xdr:colOff>190500</xdr:colOff>
      <xdr:row>3</xdr:row>
      <xdr:rowOff>447675</xdr:rowOff>
    </xdr:from>
    <xdr:ext cx="2800351" cy="2793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Box 42"/>
            <xdr:cNvSpPr txBox="1"/>
          </xdr:nvSpPr>
          <xdr:spPr>
            <a:xfrm>
              <a:off x="5124450" y="1457325"/>
              <a:ext cx="2800351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Weight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(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y</m:t>
                  </m:r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)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𝐵𝑟𝑖𝑐𝑘𝑠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Ring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Choice>
      <mc:Fallback xmlns="">
        <xdr:sp macro="" textlink="">
          <xdr:nvSpPr>
            <xdr:cNvPr id="43" name="TextBox 42"/>
            <xdr:cNvSpPr txBox="1"/>
          </xdr:nvSpPr>
          <xdr:spPr>
            <a:xfrm>
              <a:off x="5124450" y="1457325"/>
              <a:ext cx="2800351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Weight of (y) 𝐵𝑟𝑖𝑐𝑘𝑠 per Ring: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Fallback>
    </mc:AlternateContent>
    <xdr:clientData/>
  </xdr:oneCellAnchor>
  <xdr:oneCellAnchor>
    <xdr:from>
      <xdr:col>10</xdr:col>
      <xdr:colOff>190500</xdr:colOff>
      <xdr:row>4</xdr:row>
      <xdr:rowOff>114300</xdr:rowOff>
    </xdr:from>
    <xdr:ext cx="2800351" cy="2793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" name="TextBox 43"/>
            <xdr:cNvSpPr txBox="1"/>
          </xdr:nvSpPr>
          <xdr:spPr>
            <a:xfrm>
              <a:off x="5124450" y="1724025"/>
              <a:ext cx="2800351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Weight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(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x</m:t>
                  </m:r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)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𝐵𝑟𝑖𝑐𝑘𝑠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Ring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Choice>
      <mc:Fallback xmlns="">
        <xdr:sp macro="" textlink="">
          <xdr:nvSpPr>
            <xdr:cNvPr id="44" name="TextBox 43"/>
            <xdr:cNvSpPr txBox="1"/>
          </xdr:nvSpPr>
          <xdr:spPr>
            <a:xfrm>
              <a:off x="5124450" y="1724025"/>
              <a:ext cx="2800351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Weight of (x) 𝐵𝑟𝑖𝑐𝑘𝑠 per Ring: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Fallback>
    </mc:AlternateContent>
    <xdr:clientData/>
  </xdr:oneCellAnchor>
  <xdr:oneCellAnchor>
    <xdr:from>
      <xdr:col>10</xdr:col>
      <xdr:colOff>180974</xdr:colOff>
      <xdr:row>5</xdr:row>
      <xdr:rowOff>66675</xdr:rowOff>
    </xdr:from>
    <xdr:ext cx="3209925" cy="3174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Box 44"/>
            <xdr:cNvSpPr txBox="1"/>
          </xdr:nvSpPr>
          <xdr:spPr>
            <a:xfrm>
              <a:off x="5114924" y="1962150"/>
              <a:ext cx="3209925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Number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y</m:t>
                      </m:r>
                      <m: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 </m:t>
                      </m:r>
                      <m: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&amp;</m:t>
                      </m:r>
                      <m: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x</m:t>
                      </m:r>
                    </m:e>
                  </m:d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Bricks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begChr m:val="["/>
                      <m:endChr m:val="]"/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L</m:t>
                      </m:r>
                    </m:e>
                  </m:d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meters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  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Z</a:t>
              </a:r>
            </a:p>
          </xdr:txBody>
        </xdr:sp>
      </mc:Choice>
      <mc:Fallback xmlns="">
        <xdr:sp macro="" textlink="">
          <xdr:nvSpPr>
            <xdr:cNvPr id="45" name="TextBox 44"/>
            <xdr:cNvSpPr txBox="1"/>
          </xdr:nvSpPr>
          <xdr:spPr>
            <a:xfrm>
              <a:off x="5114924" y="1962150"/>
              <a:ext cx="3209925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Number of (y &amp; x)Bricks per [L]  meters:  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Z</a:t>
              </a:r>
            </a:p>
          </xdr:txBody>
        </xdr:sp>
      </mc:Fallback>
    </mc:AlternateContent>
    <xdr:clientData/>
  </xdr:oneCellAnchor>
  <xdr:oneCellAnchor>
    <xdr:from>
      <xdr:col>10</xdr:col>
      <xdr:colOff>180975</xdr:colOff>
      <xdr:row>6</xdr:row>
      <xdr:rowOff>142875</xdr:rowOff>
    </xdr:from>
    <xdr:ext cx="3209925" cy="3174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Box 46"/>
            <xdr:cNvSpPr txBox="1"/>
          </xdr:nvSpPr>
          <xdr:spPr>
            <a:xfrm>
              <a:off x="5114925" y="2228850"/>
              <a:ext cx="3209925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Number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y</m:t>
                      </m:r>
                      <m: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 </m:t>
                      </m:r>
                    </m:e>
                  </m:d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Bricks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begChr m:val="["/>
                      <m:endChr m:val="]"/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L</m:t>
                      </m:r>
                    </m:e>
                  </m:d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meters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  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Z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Choice>
      <mc:Fallback xmlns="">
        <xdr:sp macro="" textlink="">
          <xdr:nvSpPr>
            <xdr:cNvPr id="47" name="TextBox 46"/>
            <xdr:cNvSpPr txBox="1"/>
          </xdr:nvSpPr>
          <xdr:spPr>
            <a:xfrm>
              <a:off x="5114925" y="2228850"/>
              <a:ext cx="3209925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Number of (y )Bricks per [L]  meters:  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Z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Fallback>
    </mc:AlternateContent>
    <xdr:clientData/>
  </xdr:oneCellAnchor>
  <xdr:oneCellAnchor>
    <xdr:from>
      <xdr:col>10</xdr:col>
      <xdr:colOff>180975</xdr:colOff>
      <xdr:row>8</xdr:row>
      <xdr:rowOff>28575</xdr:rowOff>
    </xdr:from>
    <xdr:ext cx="3209925" cy="3174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TextBox 47"/>
            <xdr:cNvSpPr txBox="1"/>
          </xdr:nvSpPr>
          <xdr:spPr>
            <a:xfrm>
              <a:off x="5114925" y="2495550"/>
              <a:ext cx="3209925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Number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x</m:t>
                      </m:r>
                    </m:e>
                  </m:d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Bricks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begChr m:val="["/>
                      <m:endChr m:val="]"/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L</m:t>
                      </m:r>
                    </m:e>
                  </m:d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meters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  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Z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Choice>
      <mc:Fallback xmlns="">
        <xdr:sp macro="" textlink="">
          <xdr:nvSpPr>
            <xdr:cNvPr id="48" name="TextBox 47"/>
            <xdr:cNvSpPr txBox="1"/>
          </xdr:nvSpPr>
          <xdr:spPr>
            <a:xfrm>
              <a:off x="5114925" y="2495550"/>
              <a:ext cx="3209925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Number of (x)Bricks per [L]  meters:  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Z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Fallback>
    </mc:AlternateContent>
    <xdr:clientData/>
  </xdr:oneCellAnchor>
  <xdr:oneCellAnchor>
    <xdr:from>
      <xdr:col>10</xdr:col>
      <xdr:colOff>190500</xdr:colOff>
      <xdr:row>9</xdr:row>
      <xdr:rowOff>114300</xdr:rowOff>
    </xdr:from>
    <xdr:ext cx="3448050" cy="2793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TextBox 50"/>
            <xdr:cNvSpPr txBox="1"/>
          </xdr:nvSpPr>
          <xdr:spPr>
            <a:xfrm>
              <a:off x="5124450" y="2762250"/>
              <a:ext cx="3448050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Weight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y</m:t>
                      </m:r>
                      <m: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 </m:t>
                      </m:r>
                      <m: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&amp;</m:t>
                      </m:r>
                      <m: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x</m:t>
                      </m:r>
                    </m:e>
                  </m:d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𝐵𝑟𝑖𝑐𝑘𝑠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 </m:t>
                  </m:r>
                  <m:d>
                    <m:dPr>
                      <m:begChr m:val="["/>
                      <m:endChr m:val="]"/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L</m:t>
                      </m:r>
                    </m:e>
                  </m:d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meters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Z</a:t>
              </a:r>
            </a:p>
          </xdr:txBody>
        </xdr:sp>
      </mc:Choice>
      <mc:Fallback xmlns="">
        <xdr:sp macro="" textlink="">
          <xdr:nvSpPr>
            <xdr:cNvPr id="51" name="TextBox 50"/>
            <xdr:cNvSpPr txBox="1"/>
          </xdr:nvSpPr>
          <xdr:spPr>
            <a:xfrm>
              <a:off x="5124450" y="2762250"/>
              <a:ext cx="3448050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Weight of (y &amp; x)𝐵𝑟𝑖𝑐𝑘𝑠 per  [L]  meters: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Z</a:t>
              </a:r>
            </a:p>
          </xdr:txBody>
        </xdr:sp>
      </mc:Fallback>
    </mc:AlternateContent>
    <xdr:clientData/>
  </xdr:oneCellAnchor>
  <xdr:oneCellAnchor>
    <xdr:from>
      <xdr:col>10</xdr:col>
      <xdr:colOff>190499</xdr:colOff>
      <xdr:row>11</xdr:row>
      <xdr:rowOff>19050</xdr:rowOff>
    </xdr:from>
    <xdr:ext cx="3276601" cy="2793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TextBox 51"/>
            <xdr:cNvSpPr txBox="1"/>
          </xdr:nvSpPr>
          <xdr:spPr>
            <a:xfrm>
              <a:off x="5124449" y="3028950"/>
              <a:ext cx="3276601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Weight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y</m:t>
                      </m:r>
                    </m:e>
                  </m:d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𝐵𝑟𝑖𝑐𝑘𝑠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begChr m:val="["/>
                      <m:endChr m:val="]"/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L</m:t>
                      </m:r>
                    </m:e>
                  </m:d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meters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200" b="1" i="0">
                  <a:solidFill>
                    <a:srgbClr val="FF0000"/>
                  </a:solidFill>
                  <a:latin typeface="+mj-lt"/>
                </a:rPr>
                <a:t>Z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Choice>
      <mc:Fallback xmlns="">
        <xdr:sp macro="" textlink="">
          <xdr:nvSpPr>
            <xdr:cNvPr id="52" name="TextBox 51"/>
            <xdr:cNvSpPr txBox="1"/>
          </xdr:nvSpPr>
          <xdr:spPr>
            <a:xfrm>
              <a:off x="5124449" y="3028950"/>
              <a:ext cx="3276601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Weight of (y)𝐵𝑟𝑖𝑐𝑘𝑠 per [L]  meters: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200" b="1" i="0">
                  <a:solidFill>
                    <a:srgbClr val="FF0000"/>
                  </a:solidFill>
                  <a:latin typeface="+mj-lt"/>
                </a:rPr>
                <a:t>Z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Fallback>
    </mc:AlternateContent>
    <xdr:clientData/>
  </xdr:oneCellAnchor>
  <xdr:oneCellAnchor>
    <xdr:from>
      <xdr:col>10</xdr:col>
      <xdr:colOff>190500</xdr:colOff>
      <xdr:row>12</xdr:row>
      <xdr:rowOff>133350</xdr:rowOff>
    </xdr:from>
    <xdr:ext cx="3276601" cy="2793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TextBox 54"/>
            <xdr:cNvSpPr txBox="1"/>
          </xdr:nvSpPr>
          <xdr:spPr>
            <a:xfrm>
              <a:off x="5124450" y="3324225"/>
              <a:ext cx="3276601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Weight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y</m:t>
                      </m:r>
                    </m:e>
                  </m:d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𝐵𝑟𝑖𝑐𝑘𝑠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begChr m:val="["/>
                      <m:endChr m:val="]"/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L</m:t>
                      </m:r>
                    </m:e>
                  </m:d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meters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200" b="1" i="0">
                  <a:solidFill>
                    <a:srgbClr val="FF0000"/>
                  </a:solidFill>
                  <a:latin typeface="+mj-lt"/>
                </a:rPr>
                <a:t>Z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Choice>
      <mc:Fallback xmlns="">
        <xdr:sp macro="" textlink="">
          <xdr:nvSpPr>
            <xdr:cNvPr id="55" name="TextBox 54"/>
            <xdr:cNvSpPr txBox="1"/>
          </xdr:nvSpPr>
          <xdr:spPr>
            <a:xfrm>
              <a:off x="5124450" y="3324225"/>
              <a:ext cx="3276601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Weight of (y)𝐵𝑟𝑖𝑐𝑘𝑠 per [L]  meters: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200" b="1" i="0">
                  <a:solidFill>
                    <a:srgbClr val="FF0000"/>
                  </a:solidFill>
                  <a:latin typeface="+mj-lt"/>
                </a:rPr>
                <a:t>Z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atar.cement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W2072"/>
  <sheetViews>
    <sheetView tabSelected="1" zoomScaleNormal="100" workbookViewId="0">
      <selection activeCell="U14" sqref="U14"/>
    </sheetView>
  </sheetViews>
  <sheetFormatPr defaultRowHeight="15" x14ac:dyDescent="0.25"/>
  <cols>
    <col min="1" max="1" width="1.28515625" customWidth="1"/>
    <col min="2" max="2" width="10.7109375" customWidth="1"/>
    <col min="3" max="3" width="7.7109375" customWidth="1"/>
    <col min="4" max="4" width="10.7109375" customWidth="1"/>
    <col min="5" max="5" width="4.28515625" customWidth="1"/>
    <col min="6" max="6" width="10.7109375" customWidth="1"/>
    <col min="7" max="7" width="8.5703125" customWidth="1"/>
    <col min="8" max="8" width="10.42578125" customWidth="1"/>
    <col min="9" max="9" width="1" customWidth="1"/>
    <col min="10" max="10" width="8.5703125" customWidth="1"/>
    <col min="11" max="11" width="3.7109375" customWidth="1"/>
    <col min="12" max="14" width="7.7109375" customWidth="1"/>
    <col min="15" max="15" width="8.140625" customWidth="1"/>
    <col min="16" max="17" width="7.7109375" customWidth="1"/>
    <col min="18" max="18" width="4.28515625" customWidth="1"/>
    <col min="19" max="19" width="2" customWidth="1"/>
    <col min="20" max="21" width="8" customWidth="1"/>
    <col min="22" max="22" width="0.5703125" style="2" customWidth="1"/>
    <col min="23" max="23" width="1.5703125" style="1" customWidth="1"/>
    <col min="24" max="2883" width="9.140625" style="1"/>
  </cols>
  <sheetData>
    <row r="1" spans="1:36" ht="42" customHeight="1" thickBot="1" x14ac:dyDescent="0.3">
      <c r="A1" s="69" t="s">
        <v>26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29"/>
      <c r="U1" s="29"/>
      <c r="V1" s="29"/>
    </row>
    <row r="2" spans="1:36" ht="21" customHeight="1" thickTop="1" x14ac:dyDescent="3.7">
      <c r="A2" s="1"/>
      <c r="B2" s="60" t="s">
        <v>6</v>
      </c>
      <c r="C2" s="60"/>
      <c r="D2" s="60"/>
      <c r="E2" s="60"/>
      <c r="F2" s="60"/>
      <c r="G2" s="60"/>
      <c r="H2" s="61"/>
      <c r="I2" s="5"/>
      <c r="J2" s="5"/>
      <c r="K2" s="16"/>
      <c r="L2" s="12"/>
      <c r="M2" s="13"/>
      <c r="N2" s="13"/>
      <c r="O2" s="13"/>
      <c r="P2" s="13"/>
      <c r="Q2" s="13"/>
      <c r="R2" s="14"/>
      <c r="S2" s="5"/>
      <c r="T2" s="5"/>
      <c r="U2" s="5"/>
      <c r="V2" s="1"/>
      <c r="Y2" s="33" t="s">
        <v>12</v>
      </c>
      <c r="Z2" s="33" t="s">
        <v>12</v>
      </c>
      <c r="AA2" s="33" t="s">
        <v>12</v>
      </c>
    </row>
    <row r="3" spans="1:36" ht="21" customHeight="1" x14ac:dyDescent="0.25">
      <c r="A3" s="1"/>
      <c r="B3" s="60"/>
      <c r="C3" s="60"/>
      <c r="D3" s="60"/>
      <c r="E3" s="60"/>
      <c r="F3" s="60"/>
      <c r="G3" s="60"/>
      <c r="H3" s="61"/>
      <c r="I3" s="5"/>
      <c r="J3" s="5"/>
      <c r="K3" s="16"/>
      <c r="L3" s="15"/>
      <c r="M3" s="5"/>
      <c r="N3" s="5"/>
      <c r="O3" s="5"/>
      <c r="P3" s="5"/>
      <c r="Q3" s="5"/>
      <c r="R3" s="16"/>
      <c r="S3" s="5"/>
      <c r="T3" s="5"/>
      <c r="U3" s="5"/>
      <c r="V3" s="1"/>
    </row>
    <row r="4" spans="1:36" ht="47.25" customHeight="1" x14ac:dyDescent="3.7">
      <c r="A4" s="1"/>
      <c r="B4" s="1"/>
      <c r="C4" s="3" t="s">
        <v>0</v>
      </c>
      <c r="D4" s="4"/>
      <c r="E4" s="71" t="s">
        <v>14</v>
      </c>
      <c r="F4" s="1"/>
      <c r="G4" s="6" t="s">
        <v>0</v>
      </c>
      <c r="H4" s="1"/>
      <c r="I4" s="5"/>
      <c r="J4" s="5"/>
      <c r="K4" s="16"/>
      <c r="L4" s="15"/>
      <c r="M4" s="5"/>
      <c r="N4" s="5"/>
      <c r="O4" s="5"/>
      <c r="P4" s="5"/>
      <c r="Q4" s="5"/>
      <c r="R4" s="16"/>
      <c r="S4" s="5"/>
      <c r="T4" s="5"/>
      <c r="U4" s="5"/>
      <c r="V4" s="1"/>
      <c r="Z4" s="32" t="s">
        <v>0</v>
      </c>
    </row>
    <row r="5" spans="1:36" ht="22.5" customHeight="1" x14ac:dyDescent="0.25">
      <c r="A5" s="1"/>
      <c r="B5" s="1"/>
      <c r="C5" s="22">
        <v>0</v>
      </c>
      <c r="D5" s="35" t="s">
        <v>14</v>
      </c>
      <c r="E5" s="71"/>
      <c r="F5" s="1"/>
      <c r="G5" s="22">
        <v>0</v>
      </c>
      <c r="H5" s="1"/>
      <c r="I5" s="5"/>
      <c r="J5" s="5"/>
      <c r="K5" s="16"/>
      <c r="L5" s="15"/>
      <c r="M5" s="5"/>
      <c r="N5" s="5"/>
      <c r="O5" s="5"/>
      <c r="P5" s="5"/>
      <c r="Q5" s="5"/>
      <c r="R5" s="16"/>
      <c r="S5" s="5"/>
      <c r="T5" s="5"/>
      <c r="U5" s="5"/>
      <c r="V5" s="1"/>
    </row>
    <row r="6" spans="1:36" x14ac:dyDescent="0.25">
      <c r="A6" s="1"/>
      <c r="B6" s="1"/>
      <c r="C6" s="1"/>
      <c r="D6" s="1"/>
      <c r="E6" s="49">
        <v>0</v>
      </c>
      <c r="F6" s="1"/>
      <c r="G6" s="1"/>
      <c r="H6" s="1"/>
      <c r="I6" s="5"/>
      <c r="J6" s="5"/>
      <c r="K6" s="16"/>
      <c r="L6" s="15"/>
      <c r="M6" s="5"/>
      <c r="N6" s="5"/>
      <c r="O6" s="5"/>
      <c r="P6" s="5"/>
      <c r="Q6" s="5"/>
      <c r="R6" s="16"/>
      <c r="S6" s="5"/>
      <c r="T6" s="5"/>
      <c r="U6" s="5"/>
      <c r="V6" s="1"/>
    </row>
    <row r="7" spans="1:36" x14ac:dyDescent="0.25">
      <c r="A7" s="1"/>
      <c r="B7" s="1"/>
      <c r="C7" s="1"/>
      <c r="D7" s="1"/>
      <c r="E7" s="49"/>
      <c r="F7" s="1"/>
      <c r="G7" s="1"/>
      <c r="H7" s="1"/>
      <c r="I7" s="5"/>
      <c r="J7" s="5"/>
      <c r="K7" s="42"/>
      <c r="L7" s="15"/>
      <c r="M7" s="5"/>
      <c r="N7" s="5"/>
      <c r="O7" s="5"/>
      <c r="P7" s="5"/>
      <c r="Q7" s="5"/>
      <c r="R7" s="16"/>
      <c r="S7" s="5"/>
      <c r="T7" s="5"/>
      <c r="U7" s="5"/>
      <c r="V7" s="1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x14ac:dyDescent="0.25">
      <c r="A8" s="1"/>
      <c r="B8" s="1"/>
      <c r="C8" s="1"/>
      <c r="D8" s="1"/>
      <c r="E8" s="49"/>
      <c r="F8" s="1"/>
      <c r="G8" s="1"/>
      <c r="H8" s="1"/>
      <c r="I8" s="5"/>
      <c r="J8" s="5"/>
      <c r="K8" s="16"/>
      <c r="L8" s="15"/>
      <c r="M8" s="5"/>
      <c r="N8" s="5"/>
      <c r="O8" s="5"/>
      <c r="P8" s="5"/>
      <c r="Q8" s="5"/>
      <c r="R8" s="16"/>
      <c r="S8" s="5"/>
      <c r="T8" s="5"/>
      <c r="U8" s="5"/>
      <c r="V8" s="1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14.25" customHeight="1" x14ac:dyDescent="0.25">
      <c r="A9" s="1"/>
      <c r="B9" s="1"/>
      <c r="C9" s="1"/>
      <c r="D9" s="1"/>
      <c r="E9" s="49"/>
      <c r="F9" s="5"/>
      <c r="G9" s="5"/>
      <c r="H9" s="5"/>
      <c r="I9" s="5"/>
      <c r="J9" s="5"/>
      <c r="K9" s="16"/>
      <c r="L9" s="15"/>
      <c r="M9" s="5"/>
      <c r="N9" s="5"/>
      <c r="O9" s="5"/>
      <c r="P9" s="5"/>
      <c r="Q9" s="5"/>
      <c r="R9" s="16"/>
      <c r="S9" s="5"/>
      <c r="T9" s="5"/>
      <c r="U9" s="5"/>
      <c r="V9" s="1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ht="14.25" customHeight="1" x14ac:dyDescent="0.25">
      <c r="A10" s="1"/>
      <c r="B10" s="1"/>
      <c r="C10" s="1"/>
      <c r="D10" s="1"/>
      <c r="E10" s="49"/>
      <c r="F10" s="5"/>
      <c r="G10" s="5"/>
      <c r="H10" s="5"/>
      <c r="I10" s="5"/>
      <c r="J10" s="5"/>
      <c r="K10" s="16"/>
      <c r="L10" s="15"/>
      <c r="M10" s="5"/>
      <c r="N10" s="5"/>
      <c r="O10" s="5"/>
      <c r="P10" s="5"/>
      <c r="Q10" s="5"/>
      <c r="R10" s="16"/>
      <c r="S10" s="5"/>
      <c r="T10" s="5"/>
      <c r="U10" s="5"/>
      <c r="V10" s="1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ht="14.25" customHeight="1" x14ac:dyDescent="0.25">
      <c r="A11" s="1"/>
      <c r="B11" s="1"/>
      <c r="C11" s="1"/>
      <c r="D11" s="1"/>
      <c r="E11" s="49"/>
      <c r="F11" s="5"/>
      <c r="G11" s="5"/>
      <c r="H11" s="5"/>
      <c r="I11" s="5"/>
      <c r="J11" s="5"/>
      <c r="K11" s="16"/>
      <c r="L11" s="15"/>
      <c r="M11" s="5"/>
      <c r="N11" s="5"/>
      <c r="O11" s="5"/>
      <c r="P11" s="5"/>
      <c r="Q11" s="5"/>
      <c r="R11" s="16"/>
      <c r="S11" s="5"/>
      <c r="T11" s="5"/>
      <c r="U11" s="5"/>
      <c r="V11" s="1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ht="14.25" customHeight="1" x14ac:dyDescent="0.25">
      <c r="A12" s="1"/>
      <c r="B12" s="1"/>
      <c r="C12" s="1"/>
      <c r="D12" s="1"/>
      <c r="E12" s="49"/>
      <c r="F12" s="5"/>
      <c r="G12" s="5"/>
      <c r="H12" s="5"/>
      <c r="I12" s="5"/>
      <c r="J12" s="5"/>
      <c r="K12" s="16"/>
      <c r="L12" s="15"/>
      <c r="M12" s="5"/>
      <c r="N12" s="5"/>
      <c r="O12" s="5"/>
      <c r="P12" s="5"/>
      <c r="Q12" s="5"/>
      <c r="R12" s="16"/>
      <c r="S12" s="5"/>
      <c r="T12" s="5"/>
      <c r="U12" s="5"/>
      <c r="V12" s="1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4.25" customHeight="1" x14ac:dyDescent="0.35">
      <c r="A13" s="1"/>
      <c r="B13" s="1"/>
      <c r="C13" s="1"/>
      <c r="D13" s="1"/>
      <c r="E13" s="49"/>
      <c r="F13" s="5"/>
      <c r="G13" s="5"/>
      <c r="H13" s="5"/>
      <c r="I13" s="5"/>
      <c r="J13" s="5"/>
      <c r="K13" s="43" t="s">
        <v>0</v>
      </c>
      <c r="L13" s="15"/>
      <c r="M13" s="5"/>
      <c r="N13" s="5"/>
      <c r="O13" s="5"/>
      <c r="P13" s="5"/>
      <c r="Q13" s="5"/>
      <c r="R13" s="16"/>
      <c r="S13" s="5"/>
      <c r="T13" s="5"/>
      <c r="U13" s="5"/>
      <c r="V13" s="1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46"/>
      <c r="AJ13" s="46"/>
    </row>
    <row r="14" spans="1:36" ht="14.25" customHeight="1" x14ac:dyDescent="0.35">
      <c r="A14" s="1"/>
      <c r="B14" s="1"/>
      <c r="C14" s="1"/>
      <c r="D14" s="9" t="s">
        <v>2</v>
      </c>
      <c r="E14" s="49"/>
      <c r="F14" s="5"/>
      <c r="G14" s="5"/>
      <c r="H14" s="5"/>
      <c r="I14" s="5"/>
      <c r="J14" s="5"/>
      <c r="K14" s="16"/>
      <c r="L14" s="15"/>
      <c r="M14" s="5"/>
      <c r="N14" s="5"/>
      <c r="O14" s="5"/>
      <c r="P14" s="5"/>
      <c r="Q14" s="5"/>
      <c r="R14" s="16"/>
      <c r="S14" s="5"/>
      <c r="T14" s="5"/>
      <c r="U14" s="5"/>
      <c r="V14" s="1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46"/>
      <c r="AJ14" s="46"/>
    </row>
    <row r="15" spans="1:36" ht="14.25" customHeight="1" thickBot="1" x14ac:dyDescent="0.3">
      <c r="A15" s="1"/>
      <c r="B15" s="1"/>
      <c r="C15" s="1"/>
      <c r="D15" s="55" t="s">
        <v>5</v>
      </c>
      <c r="E15" s="49"/>
      <c r="F15" s="5" t="s">
        <v>1</v>
      </c>
      <c r="G15" s="5" t="s">
        <v>0</v>
      </c>
      <c r="H15" s="5"/>
      <c r="I15" s="5"/>
      <c r="J15" s="5"/>
      <c r="K15" s="16"/>
      <c r="L15" s="17"/>
      <c r="M15" s="18"/>
      <c r="N15" s="18"/>
      <c r="O15" s="18"/>
      <c r="P15" s="18"/>
      <c r="Q15" s="18"/>
      <c r="R15" s="19"/>
      <c r="S15" s="5"/>
      <c r="T15" s="5"/>
      <c r="U15" s="5"/>
      <c r="V15" s="1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</row>
    <row r="16" spans="1:36" ht="7.5" customHeight="1" thickTop="1" thickBot="1" x14ac:dyDescent="0.3">
      <c r="A16" s="1"/>
      <c r="B16" s="1"/>
      <c r="C16" s="1"/>
      <c r="D16" s="55"/>
      <c r="E16" s="49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1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ht="15" customHeight="1" thickTop="1" thickBot="1" x14ac:dyDescent="0.3">
      <c r="A17" s="1"/>
      <c r="B17" s="1"/>
      <c r="C17" s="1"/>
      <c r="D17" s="1"/>
      <c r="E17" s="49"/>
      <c r="F17" s="5"/>
      <c r="G17" s="5"/>
      <c r="H17" s="5"/>
      <c r="I17" s="1"/>
      <c r="J17" s="1"/>
      <c r="K17" s="40"/>
      <c r="L17" s="63" t="s">
        <v>27</v>
      </c>
      <c r="M17" s="58" t="e">
        <f>(3.14*(E30*(B25-C5)-2*E6*B25))/((B25*G5)-(F25*C5))+0.6</f>
        <v>#DIV/0!</v>
      </c>
      <c r="N17" s="58"/>
      <c r="O17" s="64" t="s">
        <v>19</v>
      </c>
      <c r="P17" s="58" t="e">
        <f>M17*5*B28</f>
        <v>#DIV/0!</v>
      </c>
      <c r="Q17" s="58"/>
      <c r="R17" s="58"/>
      <c r="S17" s="1"/>
      <c r="T17" s="1"/>
      <c r="U17" s="1"/>
      <c r="V17" s="1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ht="15" customHeight="1" thickTop="1" thickBot="1" x14ac:dyDescent="0.3">
      <c r="A18" s="1"/>
      <c r="B18" s="1"/>
      <c r="C18" s="1"/>
      <c r="D18" s="1"/>
      <c r="E18" s="49"/>
      <c r="F18" s="5"/>
      <c r="G18" s="5"/>
      <c r="H18" s="5"/>
      <c r="I18" s="1"/>
      <c r="J18" s="1"/>
      <c r="K18" s="40"/>
      <c r="L18" s="63"/>
      <c r="M18" s="58"/>
      <c r="N18" s="58"/>
      <c r="O18" s="64"/>
      <c r="P18" s="58"/>
      <c r="Q18" s="58"/>
      <c r="R18" s="58"/>
      <c r="S18" s="1"/>
      <c r="T18" s="1"/>
      <c r="U18" s="1"/>
      <c r="V18" s="1"/>
    </row>
    <row r="19" spans="1:36" ht="15" customHeight="1" thickTop="1" thickBot="1" x14ac:dyDescent="0.3">
      <c r="A19" s="1"/>
      <c r="B19" s="1"/>
      <c r="C19" s="1"/>
      <c r="D19" s="1"/>
      <c r="E19" s="49"/>
      <c r="F19" s="5"/>
      <c r="G19" s="5"/>
      <c r="H19" s="5"/>
      <c r="I19" s="1"/>
      <c r="J19" s="1"/>
      <c r="K19" s="40" t="s">
        <v>0</v>
      </c>
      <c r="L19" s="63" t="s">
        <v>28</v>
      </c>
      <c r="M19" s="58" t="e">
        <f>(E30*3.14-(F25*M17))/B25+0.6</f>
        <v>#DIV/0!</v>
      </c>
      <c r="N19" s="58"/>
      <c r="O19" s="64" t="s">
        <v>20</v>
      </c>
      <c r="P19" s="58" t="e">
        <f>M19*5*B28</f>
        <v>#DIV/0!</v>
      </c>
      <c r="Q19" s="58"/>
      <c r="R19" s="58"/>
      <c r="S19" s="1"/>
      <c r="T19" s="1"/>
      <c r="U19" s="1"/>
      <c r="V19" s="1"/>
    </row>
    <row r="20" spans="1:36" ht="15" customHeight="1" thickTop="1" thickBot="1" x14ac:dyDescent="0.3">
      <c r="A20" s="1"/>
      <c r="B20" s="1"/>
      <c r="C20" s="1"/>
      <c r="D20" s="1"/>
      <c r="E20" s="49"/>
      <c r="F20" s="5"/>
      <c r="G20" s="5"/>
      <c r="H20" s="5"/>
      <c r="I20" s="1"/>
      <c r="J20" s="1"/>
      <c r="K20" s="40"/>
      <c r="L20" s="63"/>
      <c r="M20" s="58"/>
      <c r="N20" s="58"/>
      <c r="O20" s="64"/>
      <c r="P20" s="58"/>
      <c r="Q20" s="58"/>
      <c r="R20" s="58"/>
      <c r="S20" s="21"/>
      <c r="T20" s="1"/>
      <c r="U20" s="1"/>
      <c r="V20" s="1"/>
    </row>
    <row r="21" spans="1:36" ht="15" customHeight="1" thickTop="1" thickBot="1" x14ac:dyDescent="0.3">
      <c r="A21" s="1"/>
      <c r="B21" s="1"/>
      <c r="C21" s="1"/>
      <c r="D21" s="1"/>
      <c r="E21" s="49"/>
      <c r="F21" s="5"/>
      <c r="G21" s="5"/>
      <c r="H21" s="5"/>
      <c r="I21" s="1"/>
      <c r="J21" s="1"/>
      <c r="K21" s="40" t="s">
        <v>0</v>
      </c>
      <c r="L21" s="63" t="s">
        <v>9</v>
      </c>
      <c r="M21" s="58" t="e">
        <f>M17+M19</f>
        <v>#DIV/0!</v>
      </c>
      <c r="N21" s="58"/>
      <c r="O21" s="64" t="s">
        <v>15</v>
      </c>
      <c r="P21" s="58" t="e">
        <f>P17+P19</f>
        <v>#DIV/0!</v>
      </c>
      <c r="Q21" s="58"/>
      <c r="R21" s="58"/>
      <c r="S21" s="24"/>
      <c r="T21" s="1"/>
      <c r="U21" s="1"/>
      <c r="V21" s="1"/>
    </row>
    <row r="22" spans="1:36" ht="15" customHeight="1" thickTop="1" thickBot="1" x14ac:dyDescent="0.3">
      <c r="A22" s="1"/>
      <c r="B22" s="1"/>
      <c r="C22" s="1"/>
      <c r="D22" s="1"/>
      <c r="E22" s="49"/>
      <c r="F22" s="5"/>
      <c r="G22" s="5"/>
      <c r="H22" s="5"/>
      <c r="I22" s="1"/>
      <c r="J22" s="1"/>
      <c r="K22" s="40"/>
      <c r="L22" s="63"/>
      <c r="M22" s="58"/>
      <c r="N22" s="58"/>
      <c r="O22" s="64"/>
      <c r="P22" s="58"/>
      <c r="Q22" s="58"/>
      <c r="R22" s="58"/>
      <c r="S22" s="24"/>
      <c r="T22" s="1"/>
      <c r="U22" s="1"/>
      <c r="V22" s="1"/>
    </row>
    <row r="23" spans="1:36" ht="15" customHeight="1" thickTop="1" thickBot="1" x14ac:dyDescent="0.3">
      <c r="A23" s="1"/>
      <c r="B23" s="1"/>
      <c r="C23" s="1"/>
      <c r="D23" s="1"/>
      <c r="E23" s="49"/>
      <c r="F23" s="1"/>
      <c r="G23" s="1"/>
      <c r="H23" s="1"/>
      <c r="I23" s="1"/>
      <c r="J23" s="1"/>
      <c r="K23" s="40" t="s">
        <v>0</v>
      </c>
      <c r="L23" s="50" t="s">
        <v>31</v>
      </c>
      <c r="M23" s="58" t="e">
        <f>M17*J36</f>
        <v>#DIV/0!</v>
      </c>
      <c r="N23" s="58"/>
      <c r="O23" s="64" t="s">
        <v>17</v>
      </c>
      <c r="P23" s="58" t="e">
        <f>M23*5*B28</f>
        <v>#DIV/0!</v>
      </c>
      <c r="Q23" s="58"/>
      <c r="R23" s="58"/>
      <c r="S23" s="24"/>
      <c r="T23" s="1"/>
      <c r="U23" s="1"/>
      <c r="V23" s="1"/>
      <c r="Y23" s="1" t="s">
        <v>0</v>
      </c>
    </row>
    <row r="24" spans="1:36" ht="15" customHeight="1" thickTop="1" thickBot="1" x14ac:dyDescent="0.3">
      <c r="A24" s="1"/>
      <c r="B24" s="1"/>
      <c r="C24" s="1"/>
      <c r="D24" s="1"/>
      <c r="E24" s="49"/>
      <c r="F24" s="1"/>
      <c r="G24" s="1"/>
      <c r="H24" s="1"/>
      <c r="I24" s="1"/>
      <c r="J24" s="1"/>
      <c r="K24" s="40"/>
      <c r="L24" s="51"/>
      <c r="M24" s="58"/>
      <c r="N24" s="58"/>
      <c r="O24" s="64"/>
      <c r="P24" s="58"/>
      <c r="Q24" s="58"/>
      <c r="R24" s="58"/>
      <c r="S24" s="24"/>
      <c r="T24" s="1"/>
      <c r="U24" s="1" t="s">
        <v>0</v>
      </c>
      <c r="V24" s="1"/>
      <c r="W24" s="1" t="s">
        <v>0</v>
      </c>
      <c r="X24" s="1" t="s">
        <v>0</v>
      </c>
    </row>
    <row r="25" spans="1:36" ht="18" customHeight="1" thickTop="1" thickBot="1" x14ac:dyDescent="0.3">
      <c r="A25" s="1"/>
      <c r="B25" s="48">
        <v>0</v>
      </c>
      <c r="C25" s="48"/>
      <c r="D25" s="48"/>
      <c r="E25" s="36" t="s">
        <v>14</v>
      </c>
      <c r="F25" s="66">
        <v>0</v>
      </c>
      <c r="G25" s="66"/>
      <c r="H25" s="66"/>
      <c r="I25" s="72" t="s">
        <v>14</v>
      </c>
      <c r="J25" s="72"/>
      <c r="K25" s="41"/>
      <c r="L25" s="52" t="s">
        <v>16</v>
      </c>
      <c r="M25" s="58" t="e">
        <f>M19*G36</f>
        <v>#DIV/0!</v>
      </c>
      <c r="N25" s="58"/>
      <c r="O25" s="64" t="s">
        <v>21</v>
      </c>
      <c r="P25" s="58" t="e">
        <f>M25*5*B28</f>
        <v>#DIV/0!</v>
      </c>
      <c r="Q25" s="58"/>
      <c r="R25" s="58"/>
      <c r="S25" s="25"/>
      <c r="T25" s="1"/>
      <c r="U25" s="1"/>
      <c r="V25" s="1"/>
    </row>
    <row r="26" spans="1:36" ht="12" customHeight="1" thickTop="1" thickBot="1" x14ac:dyDescent="0.3">
      <c r="A26" s="1"/>
      <c r="B26" s="1"/>
      <c r="C26" s="7" t="s">
        <v>0</v>
      </c>
      <c r="D26" s="8"/>
      <c r="E26" s="1"/>
      <c r="F26" s="1"/>
      <c r="G26" s="3" t="s">
        <v>0</v>
      </c>
      <c r="H26" s="1"/>
      <c r="I26" s="72"/>
      <c r="J26" s="72"/>
      <c r="K26" s="41"/>
      <c r="L26" s="51"/>
      <c r="M26" s="58"/>
      <c r="N26" s="58"/>
      <c r="O26" s="64"/>
      <c r="P26" s="58"/>
      <c r="Q26" s="58"/>
      <c r="R26" s="58"/>
      <c r="S26" s="25"/>
      <c r="T26" s="1"/>
      <c r="U26" s="1"/>
      <c r="V26" s="1"/>
    </row>
    <row r="27" spans="1:36" ht="15" customHeight="1" thickTop="1" thickBot="1" x14ac:dyDescent="0.3">
      <c r="A27" s="1"/>
      <c r="B27" s="67" t="s">
        <v>29</v>
      </c>
      <c r="C27" s="67"/>
      <c r="D27" s="67"/>
      <c r="E27" s="26"/>
      <c r="F27" s="26"/>
      <c r="G27" s="26"/>
      <c r="H27" s="26"/>
      <c r="I27" s="1"/>
      <c r="J27" s="1"/>
      <c r="K27" s="1"/>
      <c r="L27" s="53" t="s">
        <v>18</v>
      </c>
      <c r="M27" s="65" t="e">
        <f>M23+M25</f>
        <v>#DIV/0!</v>
      </c>
      <c r="N27" s="65"/>
      <c r="O27" s="64" t="s">
        <v>22</v>
      </c>
      <c r="P27" s="58" t="e">
        <f>P23+P25</f>
        <v>#DIV/0!</v>
      </c>
      <c r="Q27" s="58"/>
      <c r="R27" s="58"/>
      <c r="S27" s="1"/>
      <c r="T27" s="1"/>
      <c r="U27" s="1"/>
      <c r="V27" s="1"/>
    </row>
    <row r="28" spans="1:36" ht="18" customHeight="1" thickTop="1" thickBot="1" x14ac:dyDescent="0.3">
      <c r="A28" s="1"/>
      <c r="B28" s="57">
        <v>0</v>
      </c>
      <c r="C28" s="57"/>
      <c r="D28" s="57"/>
      <c r="E28" s="34" t="s">
        <v>13</v>
      </c>
      <c r="F28" s="56" t="s">
        <v>30</v>
      </c>
      <c r="G28" s="56"/>
      <c r="H28" s="56"/>
      <c r="I28" s="56"/>
      <c r="J28" s="56"/>
      <c r="K28" s="1"/>
      <c r="L28" s="54"/>
      <c r="M28" s="65"/>
      <c r="N28" s="65"/>
      <c r="O28" s="64"/>
      <c r="P28" s="58"/>
      <c r="Q28" s="58"/>
      <c r="R28" s="58"/>
      <c r="S28" s="1"/>
      <c r="T28" s="1"/>
      <c r="U28" s="1"/>
      <c r="V28" s="1"/>
      <c r="X28" s="1" t="s">
        <v>0</v>
      </c>
      <c r="Y28" s="1" t="s">
        <v>0</v>
      </c>
    </row>
    <row r="29" spans="1:36" ht="14.25" customHeight="1" thickTop="1" x14ac:dyDescent="0.25">
      <c r="A29" s="1"/>
      <c r="B29" s="1"/>
      <c r="C29" s="1"/>
      <c r="D29" s="1"/>
      <c r="E29" s="37" t="s">
        <v>14</v>
      </c>
      <c r="F29" s="1"/>
      <c r="G29" s="1"/>
      <c r="H29" s="1"/>
      <c r="I29" s="1"/>
      <c r="J29" s="1"/>
      <c r="K29" s="1"/>
      <c r="L29" s="77" t="s">
        <v>24</v>
      </c>
      <c r="M29" s="78"/>
      <c r="N29" s="78"/>
      <c r="O29" s="1"/>
      <c r="P29" s="1"/>
      <c r="Q29" s="1"/>
      <c r="R29" s="1"/>
      <c r="S29" s="1"/>
      <c r="T29" s="1"/>
      <c r="U29" s="1"/>
      <c r="V29" s="1"/>
    </row>
    <row r="30" spans="1:36" ht="10.5" customHeight="1" x14ac:dyDescent="0.25">
      <c r="A30" s="1"/>
      <c r="B30" s="1"/>
      <c r="C30" s="1"/>
      <c r="D30" s="1"/>
      <c r="E30" s="49">
        <v>0</v>
      </c>
      <c r="F30" s="68" t="s">
        <v>3</v>
      </c>
      <c r="G30" s="1"/>
      <c r="H30" s="1"/>
      <c r="I30" s="1"/>
      <c r="J30" s="1"/>
      <c r="K30" s="1"/>
      <c r="L30" s="79"/>
      <c r="M30" s="79"/>
      <c r="N30" s="79"/>
      <c r="O30" s="1"/>
      <c r="P30" s="1"/>
      <c r="Q30" s="1"/>
      <c r="R30" s="1"/>
      <c r="S30" s="1"/>
      <c r="T30" s="1"/>
      <c r="U30" s="1"/>
      <c r="V30" s="1"/>
    </row>
    <row r="31" spans="1:36" ht="12.75" customHeight="1" x14ac:dyDescent="0.25">
      <c r="A31" s="1"/>
      <c r="B31" s="1"/>
      <c r="C31" s="1"/>
      <c r="D31" s="1"/>
      <c r="E31" s="49"/>
      <c r="F31" s="68"/>
      <c r="G31" s="1"/>
      <c r="H31" s="1"/>
      <c r="I31" s="1"/>
      <c r="J31" s="1"/>
      <c r="K31" s="1"/>
      <c r="L31" s="74" t="s">
        <v>4</v>
      </c>
      <c r="M31" s="74"/>
      <c r="N31" s="74"/>
      <c r="O31" s="74"/>
      <c r="P31" s="74"/>
      <c r="Q31" s="74"/>
      <c r="R31" s="74"/>
      <c r="S31" s="1"/>
      <c r="T31" s="1"/>
      <c r="U31" s="1"/>
      <c r="V31" s="1"/>
    </row>
    <row r="32" spans="1:36" ht="12.75" customHeight="1" x14ac:dyDescent="0.25">
      <c r="A32" s="1"/>
      <c r="B32" s="1"/>
      <c r="C32" s="1"/>
      <c r="D32" s="1"/>
      <c r="E32" s="49"/>
      <c r="F32" s="68"/>
      <c r="G32" s="1"/>
      <c r="H32" s="1"/>
      <c r="I32" s="1"/>
      <c r="J32" s="1"/>
      <c r="K32" s="1"/>
      <c r="L32" s="74" t="s">
        <v>7</v>
      </c>
      <c r="M32" s="76"/>
      <c r="N32" s="76"/>
      <c r="O32" s="76"/>
      <c r="P32" s="76"/>
      <c r="Q32" s="76"/>
      <c r="R32" s="76"/>
      <c r="S32" s="1"/>
      <c r="T32" s="1"/>
      <c r="U32" s="1"/>
      <c r="V32" s="1"/>
    </row>
    <row r="33" spans="1:22" ht="12.75" customHeight="1" x14ac:dyDescent="0.25">
      <c r="A33" s="1"/>
      <c r="B33" s="1"/>
      <c r="C33" s="1"/>
      <c r="D33" s="1"/>
      <c r="E33" s="49"/>
      <c r="F33" s="68"/>
      <c r="G33" s="1"/>
      <c r="H33" s="1"/>
      <c r="I33" s="1"/>
      <c r="J33" s="1"/>
      <c r="K33" s="1"/>
      <c r="L33" s="74" t="s">
        <v>23</v>
      </c>
      <c r="M33" s="75"/>
      <c r="N33" s="75"/>
      <c r="O33" s="75"/>
      <c r="P33" s="75"/>
      <c r="Q33" s="75"/>
      <c r="R33" s="75"/>
      <c r="S33" s="1"/>
      <c r="T33" s="1"/>
      <c r="U33" s="1"/>
      <c r="V33" s="1"/>
    </row>
    <row r="34" spans="1:22" ht="10.5" customHeight="1" x14ac:dyDescent="0.25">
      <c r="A34" s="1"/>
      <c r="B34" s="1"/>
      <c r="C34" s="1"/>
      <c r="D34" s="1"/>
      <c r="E34" s="49"/>
      <c r="F34" s="6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6.75" customHeight="1" x14ac:dyDescent="0.25">
      <c r="A35" s="1"/>
      <c r="B35" s="1"/>
      <c r="C35" s="1"/>
      <c r="D35" s="1"/>
      <c r="E35" s="49"/>
      <c r="F35" s="68"/>
      <c r="G35" s="1"/>
      <c r="H35" s="1"/>
      <c r="I35" s="10"/>
      <c r="J35" s="20"/>
      <c r="K35" s="11"/>
      <c r="L35" s="1"/>
      <c r="M35" s="70" t="s">
        <v>8</v>
      </c>
      <c r="N35" s="70"/>
      <c r="O35" s="70"/>
      <c r="P35" s="70"/>
      <c r="Q35" s="70"/>
      <c r="R35" s="70"/>
      <c r="S35" s="1"/>
      <c r="T35" s="1"/>
      <c r="U35" s="1"/>
      <c r="V35" s="1"/>
    </row>
    <row r="36" spans="1:22" ht="15.75" customHeight="1" x14ac:dyDescent="0.25">
      <c r="A36" s="1"/>
      <c r="B36" s="1"/>
      <c r="C36" s="1"/>
      <c r="D36" s="1"/>
      <c r="E36" s="49"/>
      <c r="F36" s="68"/>
      <c r="G36" s="47">
        <v>0</v>
      </c>
      <c r="H36" s="38" t="s">
        <v>11</v>
      </c>
      <c r="I36" s="31"/>
      <c r="J36" s="23">
        <v>0</v>
      </c>
      <c r="K36" s="39" t="s">
        <v>11</v>
      </c>
      <c r="L36" s="1"/>
      <c r="M36" s="70"/>
      <c r="N36" s="70"/>
      <c r="O36" s="70"/>
      <c r="P36" s="70"/>
      <c r="Q36" s="70"/>
      <c r="R36" s="70"/>
      <c r="S36" s="45"/>
      <c r="T36" s="45"/>
      <c r="U36" s="45"/>
      <c r="V36" s="1"/>
    </row>
    <row r="37" spans="1:22" ht="16.5" customHeight="1" x14ac:dyDescent="0.25">
      <c r="A37" s="1"/>
      <c r="B37" s="1"/>
      <c r="C37" s="1"/>
      <c r="D37" s="1"/>
      <c r="E37" s="1"/>
      <c r="F37" s="1"/>
      <c r="G37" s="1"/>
      <c r="H37" s="1"/>
      <c r="I37" s="10"/>
      <c r="J37" s="29"/>
      <c r="K37" s="29"/>
      <c r="L37" s="1"/>
      <c r="M37" s="73" t="s">
        <v>25</v>
      </c>
      <c r="N37" s="73"/>
      <c r="O37" s="73"/>
      <c r="P37" s="73"/>
      <c r="Q37" s="73"/>
      <c r="R37" s="73"/>
      <c r="S37" s="44"/>
      <c r="T37" s="44"/>
      <c r="U37" s="44"/>
      <c r="V37" s="1"/>
    </row>
    <row r="38" spans="1:22" ht="3.75" customHeight="1" x14ac:dyDescent="0.25">
      <c r="A38" s="1"/>
      <c r="B38" s="1"/>
      <c r="C38" s="1"/>
      <c r="D38" s="1"/>
      <c r="E38" s="1"/>
      <c r="F38" s="1"/>
      <c r="G38" s="1"/>
      <c r="H38" s="1"/>
      <c r="I38" s="10"/>
      <c r="J38" s="20"/>
      <c r="K38" s="1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s="1" customFormat="1" ht="3.75" customHeight="1" x14ac:dyDescent="0.25">
      <c r="I39" s="10"/>
      <c r="J39" s="20"/>
      <c r="K39" s="11"/>
    </row>
    <row r="40" spans="1:22" s="1" customFormat="1" ht="7.5" customHeight="1" x14ac:dyDescent="0.25">
      <c r="I40" s="10"/>
      <c r="J40" s="20"/>
      <c r="K40" s="11"/>
    </row>
    <row r="41" spans="1:22" s="1" customFormat="1" ht="10.5" customHeight="1" x14ac:dyDescent="0.25">
      <c r="P41" s="1" t="s">
        <v>0</v>
      </c>
    </row>
    <row r="42" spans="1:22" s="1" customFormat="1" x14ac:dyDescent="0.25"/>
    <row r="43" spans="1:22" s="1" customFormat="1" x14ac:dyDescent="0.25"/>
    <row r="44" spans="1:22" s="1" customFormat="1" ht="18" x14ac:dyDescent="0.25">
      <c r="J44" s="30"/>
    </row>
    <row r="45" spans="1:22" s="1" customFormat="1" x14ac:dyDescent="0.25"/>
    <row r="46" spans="1:22" s="1" customFormat="1" x14ac:dyDescent="0.25"/>
    <row r="47" spans="1:22" s="1" customFormat="1" x14ac:dyDescent="0.25"/>
    <row r="48" spans="1:22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</sheetData>
  <sheetProtection password="EC4D" sheet="1" objects="1" scenarios="1"/>
  <mergeCells count="46">
    <mergeCell ref="M37:R37"/>
    <mergeCell ref="L31:R31"/>
    <mergeCell ref="L33:R33"/>
    <mergeCell ref="L32:R32"/>
    <mergeCell ref="L29:N30"/>
    <mergeCell ref="A1:S1"/>
    <mergeCell ref="M35:R36"/>
    <mergeCell ref="E4:E5"/>
    <mergeCell ref="L17:L18"/>
    <mergeCell ref="L19:L20"/>
    <mergeCell ref="O17:O18"/>
    <mergeCell ref="O19:O20"/>
    <mergeCell ref="O21:O22"/>
    <mergeCell ref="O23:O24"/>
    <mergeCell ref="P17:R18"/>
    <mergeCell ref="P19:R20"/>
    <mergeCell ref="I25:J26"/>
    <mergeCell ref="M25:N26"/>
    <mergeCell ref="P21:R22"/>
    <mergeCell ref="P23:R24"/>
    <mergeCell ref="E30:E36"/>
    <mergeCell ref="O25:O26"/>
    <mergeCell ref="O27:O28"/>
    <mergeCell ref="M27:N28"/>
    <mergeCell ref="F25:H25"/>
    <mergeCell ref="M23:N24"/>
    <mergeCell ref="F30:F36"/>
    <mergeCell ref="P25:R26"/>
    <mergeCell ref="P27:R28"/>
    <mergeCell ref="M17:N18"/>
    <mergeCell ref="M19:N20"/>
    <mergeCell ref="M21:N22"/>
    <mergeCell ref="Y14:AH14"/>
    <mergeCell ref="B2:H3"/>
    <mergeCell ref="Y13:AH13"/>
    <mergeCell ref="Y15:AJ15"/>
    <mergeCell ref="L21:L22"/>
    <mergeCell ref="B25:D25"/>
    <mergeCell ref="E6:E24"/>
    <mergeCell ref="L23:L24"/>
    <mergeCell ref="L25:L26"/>
    <mergeCell ref="L27:L28"/>
    <mergeCell ref="D15:D16"/>
    <mergeCell ref="F28:J28"/>
    <mergeCell ref="B28:D28"/>
    <mergeCell ref="B27:D27"/>
  </mergeCells>
  <hyperlinks>
    <hyperlink ref="M35" r:id="rId1" display="qatar.cement@yahoo.com"/>
  </hyperlinks>
  <pageMargins left="0" right="0" top="0" bottom="0" header="0" footer="0"/>
  <pageSetup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E3" sqref="E3"/>
    </sheetView>
  </sheetViews>
  <sheetFormatPr defaultRowHeight="15" x14ac:dyDescent="0.25"/>
  <cols>
    <col min="1" max="1" width="25.85546875" customWidth="1"/>
  </cols>
  <sheetData>
    <row r="1" spans="1:3" ht="131.25" customHeight="1" x14ac:dyDescent="0.25">
      <c r="A1" s="28" t="s">
        <v>10</v>
      </c>
    </row>
    <row r="3" spans="1:3" x14ac:dyDescent="0.25">
      <c r="C3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2014-03-02T11:01:21Z</cp:lastPrinted>
  <dcterms:created xsi:type="dcterms:W3CDTF">2014-02-21T05:53:41Z</dcterms:created>
  <dcterms:modified xsi:type="dcterms:W3CDTF">2014-03-04T04:47:22Z</dcterms:modified>
</cp:coreProperties>
</file>